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65476" windowWidth="12780" windowHeight="7905" activeTab="1"/>
  </bookViews>
  <sheets>
    <sheet name="Var-Mg" sheetId="1" r:id="rId1"/>
    <sheet name="Av-Andesite.xls" sheetId="2" r:id="rId2"/>
  </sheets>
  <definedNames>
    <definedName name="HTML_CodePage" hidden="1">1252</definedName>
    <definedName name="HTML_Control" hidden="1">{"'Av-Andesite.xls'!$A$1:$BI$22"}</definedName>
    <definedName name="HTML_OBDlg2" hidden="1">FALSE</definedName>
    <definedName name="HTML_OBDlg3" hidden="1">TRUE</definedName>
    <definedName name="HTML_OBDlg4" hidden="1">TRUE</definedName>
    <definedName name="HTML_OS" hidden="1">1</definedName>
    <definedName name="HTML_PathFileMac" hidden="1">"HD:Applications (Mac OS 9):Internet:Hotline Client:Downloads:MyHTML.html"</definedName>
    <definedName name="HTML_PathTemplateMac" hidden="1">"HD:Applications (Mac OS 9):Internet:Hotline Client:Downloads:xl.html"</definedName>
  </definedNames>
  <calcPr fullCalcOnLoad="1"/>
</workbook>
</file>

<file path=xl/sharedStrings.xml><?xml version="1.0" encoding="utf-8"?>
<sst xmlns="http://schemas.openxmlformats.org/spreadsheetml/2006/main" count="81" uniqueCount="81">
  <si>
    <t>Cascades</t>
  </si>
  <si>
    <t>Scotia Arc</t>
  </si>
  <si>
    <t>Tongan Arc</t>
  </si>
  <si>
    <t>Fiji-Lau Arc</t>
  </si>
  <si>
    <t>Av. Cont. Crust</t>
  </si>
  <si>
    <t>Dy</t>
  </si>
  <si>
    <t>Marianas</t>
  </si>
  <si>
    <t>Izu Bonin</t>
  </si>
  <si>
    <t>Total=</t>
  </si>
  <si>
    <t>Indonesia</t>
  </si>
  <si>
    <t>Nd</t>
  </si>
  <si>
    <t>Sm</t>
  </si>
  <si>
    <t>Eu</t>
  </si>
  <si>
    <t>Gd</t>
  </si>
  <si>
    <t>Tb</t>
  </si>
  <si>
    <t>Ho</t>
  </si>
  <si>
    <t>Tm</t>
  </si>
  <si>
    <t>Yb</t>
  </si>
  <si>
    <t>Lu</t>
  </si>
  <si>
    <t>Li</t>
  </si>
  <si>
    <t>Be</t>
  </si>
  <si>
    <t>Cr</t>
  </si>
  <si>
    <t>Co</t>
  </si>
  <si>
    <t>Ni</t>
  </si>
  <si>
    <t>Cu</t>
  </si>
  <si>
    <t>Zn</t>
  </si>
  <si>
    <t>Rb</t>
  </si>
  <si>
    <t>Sr</t>
  </si>
  <si>
    <t>Zr</t>
  </si>
  <si>
    <t>Nb</t>
  </si>
  <si>
    <t>Cs</t>
  </si>
  <si>
    <t>Ba</t>
  </si>
  <si>
    <t>Hf</t>
  </si>
  <si>
    <t>Ta</t>
  </si>
  <si>
    <t>Pb</t>
  </si>
  <si>
    <t>Th</t>
  </si>
  <si>
    <t>Kuriles</t>
  </si>
  <si>
    <t>La</t>
  </si>
  <si>
    <t>Ce</t>
  </si>
  <si>
    <t>Pr</t>
  </si>
  <si>
    <t>Kyushu Arc</t>
  </si>
  <si>
    <t>Aleutians</t>
  </si>
  <si>
    <t>Sb</t>
  </si>
  <si>
    <t>Kamchatka</t>
  </si>
  <si>
    <t>MGO</t>
  </si>
  <si>
    <t>FEOT</t>
  </si>
  <si>
    <t>CAO</t>
  </si>
  <si>
    <t>NA2O</t>
  </si>
  <si>
    <t>K2O</t>
  </si>
  <si>
    <t>AL2O3</t>
  </si>
  <si>
    <t>TIO2</t>
  </si>
  <si>
    <t>P2O5</t>
  </si>
  <si>
    <t>MNO</t>
  </si>
  <si>
    <t>SIO2</t>
  </si>
  <si>
    <t>LOI</t>
  </si>
  <si>
    <t>FE2O3</t>
  </si>
  <si>
    <t>Er</t>
  </si>
  <si>
    <t>B</t>
  </si>
  <si>
    <t>V</t>
  </si>
  <si>
    <t>Y</t>
  </si>
  <si>
    <t>Mo</t>
  </si>
  <si>
    <t>W</t>
  </si>
  <si>
    <t>U</t>
  </si>
  <si>
    <t>Cent.Amer</t>
  </si>
  <si>
    <t>Less-Antilles</t>
  </si>
  <si>
    <t>Ga</t>
  </si>
  <si>
    <t>N</t>
  </si>
  <si>
    <t>AVERAGES OF ALL ANDESITE ARCS.</t>
  </si>
  <si>
    <t>El.</t>
  </si>
  <si>
    <t>Andes</t>
  </si>
  <si>
    <t>Sc</t>
  </si>
  <si>
    <t>As</t>
  </si>
  <si>
    <t>Honshu Arc</t>
  </si>
  <si>
    <t>Sn</t>
  </si>
  <si>
    <t>Mexican Arc</t>
  </si>
  <si>
    <t>New Hebrides</t>
  </si>
  <si>
    <t>Sr87/86</t>
  </si>
  <si>
    <t>Nd143/144</t>
  </si>
  <si>
    <t>Pb206/4</t>
  </si>
  <si>
    <t>Pb207/4</t>
  </si>
  <si>
    <t>Pb208/4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</si>
</sst>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b/>
      <sz val="24.25"/>
      <color indexed="20"/>
      <name val="Arial"/>
      <family val="2"/>
    </font>
    <font>
      <b/>
      <sz val="11.25"/>
      <name val="Arial"/>
      <family val="2"/>
    </font>
    <font>
      <sz val="9.25"/>
      <name val="Arial"/>
      <family val="0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b/>
      <u val="single"/>
      <sz val="10"/>
      <color indexed="62"/>
      <name val="Arial"/>
      <family val="2"/>
    </font>
    <font>
      <b/>
      <sz val="16.75"/>
      <color indexed="32"/>
      <name val="Arial"/>
      <family val="0"/>
    </font>
    <font>
      <b/>
      <sz val="24.25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4" fontId="0" fillId="2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AVERAGE OF </a:t>
            </a:r>
            <a:r>
              <a:rPr lang="en-US" cap="none" sz="2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</a:t>
            </a:r>
            <a:r>
              <a:rPr lang="en-US" cap="none" sz="242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 ACTIVE ANDESITE ARCS</a:t>
            </a:r>
          </a:p>
        </c:rich>
      </c:tx>
      <c:layout>
        <c:manualLayout>
          <c:xMode val="factor"/>
          <c:yMode val="factor"/>
          <c:x val="-0.007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925"/>
          <c:w val="0.862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'Av-Andesite.xls'!$F$2</c:f>
              <c:strCache>
                <c:ptCount val="1"/>
                <c:pt idx="0">
                  <c:v>FEOT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'Av-Andesite.xls'!$F$3:$F$21</c:f>
              <c:numCache>
                <c:ptCount val="19"/>
                <c:pt idx="0">
                  <c:v>7.77</c:v>
                </c:pt>
                <c:pt idx="1">
                  <c:v>8.754022581521744</c:v>
                </c:pt>
                <c:pt idx="2">
                  <c:v>6</c:v>
                </c:pt>
                <c:pt idx="3">
                  <c:v>7.178728084452967</c:v>
                </c:pt>
                <c:pt idx="4">
                  <c:v>6.147056133390698</c:v>
                </c:pt>
                <c:pt idx="5">
                  <c:v>6.405891439894329</c:v>
                </c:pt>
                <c:pt idx="6">
                  <c:v>7.143854513715716</c:v>
                </c:pt>
                <c:pt idx="7">
                  <c:v>7.584881030405402</c:v>
                </c:pt>
                <c:pt idx="8">
                  <c:v>6.919286970059877</c:v>
                </c:pt>
                <c:pt idx="9">
                  <c:v>7.090403026315788</c:v>
                </c:pt>
                <c:pt idx="10">
                  <c:v>7.841116212121207</c:v>
                </c:pt>
                <c:pt idx="11">
                  <c:v>7.889195127626454</c:v>
                </c:pt>
                <c:pt idx="12">
                  <c:v>8.599893409873701</c:v>
                </c:pt>
                <c:pt idx="13">
                  <c:v>9.449720337078649</c:v>
                </c:pt>
                <c:pt idx="14">
                  <c:v>7.4918000615384654</c:v>
                </c:pt>
                <c:pt idx="15">
                  <c:v>8.865839446064134</c:v>
                </c:pt>
                <c:pt idx="16">
                  <c:v>8.92230327586207</c:v>
                </c:pt>
                <c:pt idx="18">
                  <c:v>7.650234802936541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'Av-Andesite.xls'!$I$2</c:f>
              <c:strCache>
                <c:ptCount val="1"/>
                <c:pt idx="0">
                  <c:v>CAO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'Av-Andesite.xls'!$I$3:$I$21</c:f>
              <c:numCache>
                <c:ptCount val="19"/>
                <c:pt idx="0">
                  <c:v>8.43</c:v>
                </c:pt>
                <c:pt idx="1">
                  <c:v>9.019650537634414</c:v>
                </c:pt>
                <c:pt idx="2">
                  <c:v>6.111</c:v>
                </c:pt>
                <c:pt idx="3">
                  <c:v>7.011694336695113</c:v>
                </c:pt>
                <c:pt idx="4">
                  <c:v>6.038943965517236</c:v>
                </c:pt>
                <c:pt idx="5">
                  <c:v>6.764636723910181</c:v>
                </c:pt>
                <c:pt idx="6">
                  <c:v>7.233296019900493</c:v>
                </c:pt>
                <c:pt idx="7">
                  <c:v>7.67822033898305</c:v>
                </c:pt>
                <c:pt idx="8">
                  <c:v>6.885</c:v>
                </c:pt>
                <c:pt idx="9">
                  <c:v>7.372763157894737</c:v>
                </c:pt>
                <c:pt idx="10">
                  <c:v>8.179276094276092</c:v>
                </c:pt>
                <c:pt idx="11">
                  <c:v>7.493058658346329</c:v>
                </c:pt>
                <c:pt idx="12">
                  <c:v>8.953310423825902</c:v>
                </c:pt>
                <c:pt idx="13">
                  <c:v>9.831610486891378</c:v>
                </c:pt>
                <c:pt idx="14">
                  <c:v>8.509551282051287</c:v>
                </c:pt>
                <c:pt idx="15">
                  <c:v>8.901690962099128</c:v>
                </c:pt>
                <c:pt idx="16">
                  <c:v>10.20894736842105</c:v>
                </c:pt>
                <c:pt idx="18">
                  <c:v>7.918979432732141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'Av-Andesite.xls'!$J$2</c:f>
              <c:strCache>
                <c:ptCount val="1"/>
                <c:pt idx="0">
                  <c:v>NA2O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'Av-Andesite.xls'!$J$3:$J$21</c:f>
              <c:numCache>
                <c:ptCount val="19"/>
                <c:pt idx="0">
                  <c:v>3.841</c:v>
                </c:pt>
                <c:pt idx="1">
                  <c:v>2.981935483870969</c:v>
                </c:pt>
                <c:pt idx="2">
                  <c:v>3.571</c:v>
                </c:pt>
                <c:pt idx="3">
                  <c:v>3.1338112697800073</c:v>
                </c:pt>
                <c:pt idx="4">
                  <c:v>3.966715517241384</c:v>
                </c:pt>
                <c:pt idx="5">
                  <c:v>4.369313077939241</c:v>
                </c:pt>
                <c:pt idx="6">
                  <c:v>3.49447102342787</c:v>
                </c:pt>
                <c:pt idx="7">
                  <c:v>3.457288135593218</c:v>
                </c:pt>
                <c:pt idx="8">
                  <c:v>3.3410765550239248</c:v>
                </c:pt>
                <c:pt idx="9">
                  <c:v>3.0336842105263138</c:v>
                </c:pt>
                <c:pt idx="10">
                  <c:v>3.2762626262626324</c:v>
                </c:pt>
                <c:pt idx="11">
                  <c:v>2.7775519877675867</c:v>
                </c:pt>
                <c:pt idx="12">
                  <c:v>2.734564220183488</c:v>
                </c:pt>
                <c:pt idx="13">
                  <c:v>2.773258426966292</c:v>
                </c:pt>
                <c:pt idx="14">
                  <c:v>3.1430769230769227</c:v>
                </c:pt>
                <c:pt idx="15">
                  <c:v>3.1080869565217397</c:v>
                </c:pt>
                <c:pt idx="16">
                  <c:v>1.903859649122807</c:v>
                </c:pt>
                <c:pt idx="18">
                  <c:v>3.2298209449002586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'Av-Andesite.xls'!$K$2</c:f>
              <c:strCache>
                <c:ptCount val="1"/>
                <c:pt idx="0">
                  <c:v>K2O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'Av-Andesite.xls'!$K$3:$K$21</c:f>
              <c:numCache>
                <c:ptCount val="19"/>
                <c:pt idx="0">
                  <c:v>0.847</c:v>
                </c:pt>
                <c:pt idx="1">
                  <c:v>1.0652723311546841</c:v>
                </c:pt>
                <c:pt idx="2">
                  <c:v>2.323</c:v>
                </c:pt>
                <c:pt idx="3">
                  <c:v>1.6329500750750785</c:v>
                </c:pt>
                <c:pt idx="4">
                  <c:v>2.3031637931034488</c:v>
                </c:pt>
                <c:pt idx="5">
                  <c:v>1.4573137019230775</c:v>
                </c:pt>
                <c:pt idx="6">
                  <c:v>1.4508610421836214</c:v>
                </c:pt>
                <c:pt idx="7">
                  <c:v>1.353222575516692</c:v>
                </c:pt>
                <c:pt idx="8">
                  <c:v>1.4107434077079093</c:v>
                </c:pt>
                <c:pt idx="9">
                  <c:v>1.3311184210526308</c:v>
                </c:pt>
                <c:pt idx="10">
                  <c:v>2.4302994579945794</c:v>
                </c:pt>
                <c:pt idx="11">
                  <c:v>0.7837339939024397</c:v>
                </c:pt>
                <c:pt idx="12">
                  <c:v>0.7884273127753303</c:v>
                </c:pt>
                <c:pt idx="13">
                  <c:v>1.1787640449438213</c:v>
                </c:pt>
                <c:pt idx="14">
                  <c:v>1.5317628205128213</c:v>
                </c:pt>
                <c:pt idx="15">
                  <c:v>0.5191473988439306</c:v>
                </c:pt>
                <c:pt idx="16">
                  <c:v>0.4586666666666665</c:v>
                </c:pt>
                <c:pt idx="18">
                  <c:v>1.3450262966680433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'Av-Andesite.xls'!$C$2</c:f>
              <c:strCache>
                <c:ptCount val="1"/>
                <c:pt idx="0">
                  <c:v>AL2O3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'Av-Andesite.xls'!$C$3:$C$21</c:f>
              <c:numCache>
                <c:ptCount val="19"/>
                <c:pt idx="0">
                  <c:v>16.72</c:v>
                </c:pt>
                <c:pt idx="1">
                  <c:v>15.874569892473136</c:v>
                </c:pt>
                <c:pt idx="2">
                  <c:v>16.673</c:v>
                </c:pt>
                <c:pt idx="3">
                  <c:v>16.730268065268028</c:v>
                </c:pt>
                <c:pt idx="4">
                  <c:v>15.909258620689663</c:v>
                </c:pt>
                <c:pt idx="5">
                  <c:v>16.751254953764846</c:v>
                </c:pt>
                <c:pt idx="6">
                  <c:v>16.89438202247192</c:v>
                </c:pt>
                <c:pt idx="7">
                  <c:v>16.510625</c:v>
                </c:pt>
                <c:pt idx="8">
                  <c:v>16.48168660287084</c:v>
                </c:pt>
                <c:pt idx="9">
                  <c:v>16.85138157894737</c:v>
                </c:pt>
                <c:pt idx="10">
                  <c:v>16.804781144781142</c:v>
                </c:pt>
                <c:pt idx="11">
                  <c:v>15.094297191887703</c:v>
                </c:pt>
                <c:pt idx="12">
                  <c:v>15.749644902634609</c:v>
                </c:pt>
                <c:pt idx="13">
                  <c:v>15.836104868913857</c:v>
                </c:pt>
                <c:pt idx="14">
                  <c:v>17.441410256410244</c:v>
                </c:pt>
                <c:pt idx="15">
                  <c:v>15.999504373177842</c:v>
                </c:pt>
                <c:pt idx="16">
                  <c:v>15.758596491228074</c:v>
                </c:pt>
                <c:pt idx="18">
                  <c:v>16.35769211561878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'Av-Andesite.xls'!$D$2</c:f>
              <c:strCache>
                <c:ptCount val="1"/>
                <c:pt idx="0">
                  <c:v>TIO2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'Av-Andesite.xls'!$D$3:$D$21</c:f>
              <c:numCache>
                <c:ptCount val="19"/>
                <c:pt idx="0">
                  <c:v>0.776</c:v>
                </c:pt>
                <c:pt idx="1">
                  <c:v>1.0891666666666657</c:v>
                </c:pt>
                <c:pt idx="2">
                  <c:v>0.903</c:v>
                </c:pt>
                <c:pt idx="3">
                  <c:v>0.9284785323965672</c:v>
                </c:pt>
                <c:pt idx="4">
                  <c:v>1.0504249999999984</c:v>
                </c:pt>
                <c:pt idx="5">
                  <c:v>0.9548745046235142</c:v>
                </c:pt>
                <c:pt idx="6">
                  <c:v>0.8637309582309588</c:v>
                </c:pt>
                <c:pt idx="7">
                  <c:v>0.9800457627118638</c:v>
                </c:pt>
                <c:pt idx="8">
                  <c:v>0.8492733812949633</c:v>
                </c:pt>
                <c:pt idx="9">
                  <c:v>0.7597333333333335</c:v>
                </c:pt>
                <c:pt idx="10">
                  <c:v>1.0076056105610556</c:v>
                </c:pt>
                <c:pt idx="11">
                  <c:v>0.6763748079877103</c:v>
                </c:pt>
                <c:pt idx="12">
                  <c:v>0.8990774487471528</c:v>
                </c:pt>
                <c:pt idx="13">
                  <c:v>0.7471161048689136</c:v>
                </c:pt>
                <c:pt idx="14">
                  <c:v>0.9757371794871792</c:v>
                </c:pt>
                <c:pt idx="15">
                  <c:v>1.0724277456647389</c:v>
                </c:pt>
                <c:pt idx="16">
                  <c:v>0.5938596491228072</c:v>
                </c:pt>
                <c:pt idx="18">
                  <c:v>0.8898192168057307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'Av-Andesite.xls'!$L$2</c:f>
              <c:strCache>
                <c:ptCount val="1"/>
                <c:pt idx="0">
                  <c:v>P2O5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'Av-Andesite.xls'!$L$3:$L$21</c:f>
              <c:numCache>
                <c:ptCount val="19"/>
                <c:pt idx="0">
                  <c:v>0.219</c:v>
                </c:pt>
                <c:pt idx="1">
                  <c:v>0.19210382513661198</c:v>
                </c:pt>
                <c:pt idx="2">
                  <c:v>0.243</c:v>
                </c:pt>
                <c:pt idx="3">
                  <c:v>0.2438174409127957</c:v>
                </c:pt>
                <c:pt idx="4">
                  <c:v>0.3653007518796989</c:v>
                </c:pt>
                <c:pt idx="5">
                  <c:v>0.2184534534534536</c:v>
                </c:pt>
                <c:pt idx="6">
                  <c:v>0.23780389221556872</c:v>
                </c:pt>
                <c:pt idx="7">
                  <c:v>0.2591267123287672</c:v>
                </c:pt>
                <c:pt idx="8">
                  <c:v>0.18972627235213227</c:v>
                </c:pt>
                <c:pt idx="9">
                  <c:v>0.17916083916083908</c:v>
                </c:pt>
                <c:pt idx="10">
                  <c:v>0.35197943925233655</c:v>
                </c:pt>
                <c:pt idx="11">
                  <c:v>0.10889359861591688</c:v>
                </c:pt>
                <c:pt idx="12">
                  <c:v>0.16230967741935493</c:v>
                </c:pt>
                <c:pt idx="13">
                  <c:v>0.22053435114503833</c:v>
                </c:pt>
                <c:pt idx="14">
                  <c:v>0.27974193548387105</c:v>
                </c:pt>
                <c:pt idx="15">
                  <c:v>0.159274924471299</c:v>
                </c:pt>
                <c:pt idx="16">
                  <c:v>0.115</c:v>
                </c:pt>
                <c:pt idx="18">
                  <c:v>0.22030747728398145</c:v>
                </c:pt>
              </c:numCache>
            </c:numRef>
          </c:yVal>
          <c:smooth val="0"/>
        </c:ser>
        <c:axId val="64980332"/>
        <c:axId val="47952077"/>
      </c:scatterChart>
      <c:valAx>
        <c:axId val="6498033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MgO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7952077"/>
        <c:crosses val="autoZero"/>
        <c:crossBetween val="midCat"/>
        <c:dispUnits/>
      </c:valAx>
      <c:valAx>
        <c:axId val="479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Oxides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40075"/>
        </c:manualLayout>
      </c:layout>
      <c:overlay val="0"/>
      <c:txPr>
        <a:bodyPr vert="horz" rot="0"/>
        <a:lstStyle/>
        <a:p>
          <a:pPr>
            <a:defRPr lang="en-US" cap="none" sz="112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22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4.140625" style="0" customWidth="1"/>
    <col min="2" max="4" width="8.8515625" style="0" customWidth="1"/>
    <col min="5" max="5" width="7.28125" style="0" customWidth="1"/>
    <col min="6" max="60" width="8.8515625" style="0" customWidth="1"/>
    <col min="61" max="61" width="10.140625" style="0" customWidth="1"/>
    <col min="62" max="16384" width="8.8515625" style="0" customWidth="1"/>
  </cols>
  <sheetData>
    <row r="1" s="2" customFormat="1" ht="12.75">
      <c r="A1" s="2" t="s">
        <v>67</v>
      </c>
    </row>
    <row r="2" spans="1:61" s="31" customFormat="1" ht="15" customHeight="1">
      <c r="A2" s="30" t="s">
        <v>68</v>
      </c>
      <c r="B2" s="31" t="s">
        <v>53</v>
      </c>
      <c r="C2" s="31" t="s">
        <v>49</v>
      </c>
      <c r="D2" s="31" t="s">
        <v>50</v>
      </c>
      <c r="E2" s="31" t="s">
        <v>55</v>
      </c>
      <c r="F2" s="31" t="s">
        <v>45</v>
      </c>
      <c r="G2" s="31" t="s">
        <v>52</v>
      </c>
      <c r="H2" s="31" t="s">
        <v>44</v>
      </c>
      <c r="I2" s="31" t="s">
        <v>46</v>
      </c>
      <c r="J2" s="31" t="s">
        <v>47</v>
      </c>
      <c r="K2" s="31" t="s">
        <v>48</v>
      </c>
      <c r="L2" s="31" t="s">
        <v>51</v>
      </c>
      <c r="M2" s="31" t="s">
        <v>54</v>
      </c>
      <c r="N2" s="31" t="s">
        <v>37</v>
      </c>
      <c r="O2" s="31" t="s">
        <v>38</v>
      </c>
      <c r="P2" s="31" t="s">
        <v>39</v>
      </c>
      <c r="Q2" s="31" t="s">
        <v>10</v>
      </c>
      <c r="R2" s="31" t="s">
        <v>11</v>
      </c>
      <c r="S2" s="31" t="s">
        <v>12</v>
      </c>
      <c r="T2" s="31" t="s">
        <v>13</v>
      </c>
      <c r="U2" s="31" t="s">
        <v>14</v>
      </c>
      <c r="V2" s="31" t="s">
        <v>5</v>
      </c>
      <c r="W2" s="31" t="s">
        <v>15</v>
      </c>
      <c r="X2" s="31" t="s">
        <v>56</v>
      </c>
      <c r="Y2" s="31" t="s">
        <v>16</v>
      </c>
      <c r="Z2" s="31" t="s">
        <v>17</v>
      </c>
      <c r="AA2" s="31" t="s">
        <v>18</v>
      </c>
      <c r="AB2" s="31" t="s">
        <v>19</v>
      </c>
      <c r="AC2" s="31" t="s">
        <v>20</v>
      </c>
      <c r="AD2" s="31" t="s">
        <v>57</v>
      </c>
      <c r="AE2" s="31" t="s">
        <v>70</v>
      </c>
      <c r="AF2" s="31" t="s">
        <v>58</v>
      </c>
      <c r="AG2" s="31" t="s">
        <v>21</v>
      </c>
      <c r="AH2" s="31" t="s">
        <v>22</v>
      </c>
      <c r="AI2" s="31" t="s">
        <v>23</v>
      </c>
      <c r="AJ2" s="31" t="s">
        <v>24</v>
      </c>
      <c r="AK2" s="31" t="s">
        <v>25</v>
      </c>
      <c r="AL2" s="31" t="s">
        <v>65</v>
      </c>
      <c r="AM2" s="31" t="s">
        <v>71</v>
      </c>
      <c r="AN2" s="31" t="s">
        <v>26</v>
      </c>
      <c r="AO2" s="31" t="s">
        <v>27</v>
      </c>
      <c r="AP2" s="31" t="s">
        <v>59</v>
      </c>
      <c r="AQ2" s="31" t="s">
        <v>28</v>
      </c>
      <c r="AR2" s="31" t="s">
        <v>29</v>
      </c>
      <c r="AS2" s="31" t="s">
        <v>60</v>
      </c>
      <c r="AT2" s="31" t="s">
        <v>73</v>
      </c>
      <c r="AU2" s="31" t="s">
        <v>42</v>
      </c>
      <c r="AV2" s="31" t="s">
        <v>30</v>
      </c>
      <c r="AW2" s="31" t="s">
        <v>31</v>
      </c>
      <c r="AX2" s="31" t="s">
        <v>32</v>
      </c>
      <c r="AY2" s="31" t="s">
        <v>33</v>
      </c>
      <c r="AZ2" s="31" t="s">
        <v>61</v>
      </c>
      <c r="BA2" s="31" t="s">
        <v>34</v>
      </c>
      <c r="BB2" s="31" t="s">
        <v>35</v>
      </c>
      <c r="BC2" s="31" t="s">
        <v>62</v>
      </c>
      <c r="BD2" s="31" t="s">
        <v>77</v>
      </c>
      <c r="BE2" s="31" t="s">
        <v>76</v>
      </c>
      <c r="BF2" s="31" t="s">
        <v>78</v>
      </c>
      <c r="BG2" s="31" t="s">
        <v>79</v>
      </c>
      <c r="BH2" s="31" t="s">
        <v>80</v>
      </c>
      <c r="BI2" s="31" t="s">
        <v>66</v>
      </c>
    </row>
    <row r="3" spans="1:61" s="16" customFormat="1" ht="12.75">
      <c r="A3" s="15" t="s">
        <v>64</v>
      </c>
      <c r="B3" s="11">
        <v>54.821</v>
      </c>
      <c r="C3" s="11">
        <v>16.72</v>
      </c>
      <c r="D3" s="14">
        <v>0.776</v>
      </c>
      <c r="E3" s="14">
        <v>0</v>
      </c>
      <c r="F3" s="11">
        <v>7.77</v>
      </c>
      <c r="G3" s="14">
        <v>0.173</v>
      </c>
      <c r="H3" s="11">
        <v>5.558</v>
      </c>
      <c r="I3" s="11">
        <v>8.43</v>
      </c>
      <c r="J3" s="14">
        <v>3.841</v>
      </c>
      <c r="K3" s="14">
        <v>0.847</v>
      </c>
      <c r="L3" s="14">
        <v>0.219</v>
      </c>
      <c r="M3" s="10">
        <v>1.5</v>
      </c>
      <c r="N3" s="11">
        <v>10.113</v>
      </c>
      <c r="O3" s="11">
        <v>20.65</v>
      </c>
      <c r="P3" s="14">
        <v>2.063</v>
      </c>
      <c r="Q3" s="11">
        <v>12.047</v>
      </c>
      <c r="R3" s="14">
        <v>3.069</v>
      </c>
      <c r="S3" s="10">
        <v>0.98</v>
      </c>
      <c r="T3" s="14">
        <v>3.203</v>
      </c>
      <c r="U3" s="14">
        <v>0.477</v>
      </c>
      <c r="V3" s="14">
        <v>3.746</v>
      </c>
      <c r="W3" s="14">
        <v>0.566</v>
      </c>
      <c r="X3" s="14">
        <v>1.971</v>
      </c>
      <c r="Y3" s="14">
        <v>0.244</v>
      </c>
      <c r="Z3" s="14">
        <v>2.368</v>
      </c>
      <c r="AA3" s="14">
        <v>0.454</v>
      </c>
      <c r="AB3" s="11">
        <v>9.94</v>
      </c>
      <c r="AC3" s="14"/>
      <c r="AD3" s="14"/>
      <c r="AE3" s="14"/>
      <c r="AF3" s="12">
        <v>219.44</v>
      </c>
      <c r="AG3" s="12">
        <v>227.644</v>
      </c>
      <c r="AH3" s="11">
        <v>28.825</v>
      </c>
      <c r="AI3" s="11">
        <v>93.766</v>
      </c>
      <c r="AJ3" s="11">
        <v>63.612</v>
      </c>
      <c r="AK3" s="11">
        <v>70.809</v>
      </c>
      <c r="AL3" s="11">
        <v>16.015</v>
      </c>
      <c r="AM3" s="14"/>
      <c r="AN3" s="11">
        <v>21.117</v>
      </c>
      <c r="AO3" s="11">
        <v>360.273</v>
      </c>
      <c r="AP3" s="11">
        <v>22.188</v>
      </c>
      <c r="AQ3" s="11">
        <v>83.718</v>
      </c>
      <c r="AR3" s="11">
        <v>5.047</v>
      </c>
      <c r="AS3" s="14">
        <v>0</v>
      </c>
      <c r="AT3" s="14"/>
      <c r="AU3" s="14"/>
      <c r="AV3" s="14">
        <v>0.852</v>
      </c>
      <c r="AW3" s="12">
        <v>232.209</v>
      </c>
      <c r="AX3" s="14">
        <v>2.153</v>
      </c>
      <c r="AY3" s="14">
        <v>0.256</v>
      </c>
      <c r="AZ3" s="14">
        <v>0</v>
      </c>
      <c r="BA3" s="11">
        <v>4.747</v>
      </c>
      <c r="BB3" s="10">
        <v>3.114</v>
      </c>
      <c r="BC3" s="14">
        <v>1.035</v>
      </c>
      <c r="BD3" s="13">
        <v>0.513</v>
      </c>
      <c r="BE3" s="13">
        <v>0.705</v>
      </c>
      <c r="BF3" s="14">
        <v>19.212</v>
      </c>
      <c r="BG3" s="14">
        <v>15.698</v>
      </c>
      <c r="BH3" s="14">
        <v>38.875</v>
      </c>
      <c r="BI3" s="14">
        <v>1052</v>
      </c>
    </row>
    <row r="4" spans="1:61" s="17" customFormat="1" ht="12.75">
      <c r="A4" s="3" t="s">
        <v>63</v>
      </c>
      <c r="B4" s="6">
        <v>53.04796095444685</v>
      </c>
      <c r="C4" s="6">
        <v>15.874569892473136</v>
      </c>
      <c r="D4" s="8">
        <v>1.0891666666666657</v>
      </c>
      <c r="E4" s="19">
        <v>0</v>
      </c>
      <c r="F4" s="6">
        <v>8.754022581521744</v>
      </c>
      <c r="G4" s="8">
        <v>0.17378830083565452</v>
      </c>
      <c r="H4" s="6">
        <v>5.499368191721139</v>
      </c>
      <c r="I4" s="6">
        <v>9.019650537634414</v>
      </c>
      <c r="J4" s="8">
        <v>2.981935483870969</v>
      </c>
      <c r="K4" s="8">
        <v>1.0652723311546841</v>
      </c>
      <c r="L4" s="8">
        <v>0.19210382513661198</v>
      </c>
      <c r="M4" s="8">
        <v>1.2666666666666666</v>
      </c>
      <c r="N4" s="6">
        <v>15.668706896551724</v>
      </c>
      <c r="O4" s="6">
        <v>27.280875</v>
      </c>
      <c r="P4" s="8">
        <v>2.391904761904761</v>
      </c>
      <c r="Q4" s="6">
        <v>15.832222222222232</v>
      </c>
      <c r="R4" s="8">
        <v>3.723885350318472</v>
      </c>
      <c r="S4" s="8">
        <v>1.2158064516129028</v>
      </c>
      <c r="T4" s="8">
        <v>6.530769230769231</v>
      </c>
      <c r="U4" s="8">
        <v>0.6636842105263158</v>
      </c>
      <c r="V4" s="8">
        <v>4.181230769230769</v>
      </c>
      <c r="W4" s="8">
        <v>0.859390243902439</v>
      </c>
      <c r="X4" s="8">
        <v>2.40176923076923</v>
      </c>
      <c r="Y4" s="8">
        <v>0.35166666666666657</v>
      </c>
      <c r="Z4" s="8">
        <v>2.176064516129031</v>
      </c>
      <c r="AA4" s="8">
        <v>0.32971962616822437</v>
      </c>
      <c r="AB4" s="6">
        <v>7.340833333333332</v>
      </c>
      <c r="AC4" s="6">
        <v>0.7796078431372547</v>
      </c>
      <c r="AD4" s="6">
        <v>12.8251724137931</v>
      </c>
      <c r="AE4" s="8"/>
      <c r="AF4" s="5">
        <v>281.0767924528302</v>
      </c>
      <c r="AG4" s="5">
        <v>165.133</v>
      </c>
      <c r="AH4" s="6">
        <v>34.93333333333333</v>
      </c>
      <c r="AI4" s="6">
        <v>90.27020771513351</v>
      </c>
      <c r="AJ4" s="6">
        <v>107.42533333333333</v>
      </c>
      <c r="AK4" s="6">
        <v>88.04545454545455</v>
      </c>
      <c r="AL4" s="6"/>
      <c r="AM4" s="8"/>
      <c r="AN4" s="6">
        <v>25.738620689655168</v>
      </c>
      <c r="AO4" s="6">
        <v>413.0611484593838</v>
      </c>
      <c r="AP4" s="6">
        <v>23.99582089552239</v>
      </c>
      <c r="AQ4" s="6">
        <v>94.65923076923077</v>
      </c>
      <c r="AR4" s="6">
        <v>8.294232558139537</v>
      </c>
      <c r="AS4" s="5">
        <v>0.7909090909090909</v>
      </c>
      <c r="AT4" s="8"/>
      <c r="AU4" s="8"/>
      <c r="AV4" s="8">
        <v>0.7014</v>
      </c>
      <c r="AW4" s="5">
        <v>552.7663835616439</v>
      </c>
      <c r="AX4" s="8">
        <v>2.264597701149425</v>
      </c>
      <c r="AY4" s="8">
        <v>0.5141025641025643</v>
      </c>
      <c r="AZ4" s="6">
        <v>0.2691</v>
      </c>
      <c r="BA4" s="6">
        <v>2.0108173076923075</v>
      </c>
      <c r="BB4" s="8">
        <v>2.198835227272726</v>
      </c>
      <c r="BC4" s="8">
        <v>0.8792339181286547</v>
      </c>
      <c r="BD4" s="9">
        <v>0.5130054953271027</v>
      </c>
      <c r="BE4" s="9">
        <v>0.7038548671874998</v>
      </c>
      <c r="BF4" s="8">
        <v>18.97611475409836</v>
      </c>
      <c r="BG4" s="8">
        <v>15.55416393442623</v>
      </c>
      <c r="BH4" s="8">
        <v>38.61149999999999</v>
      </c>
      <c r="BI4" s="4">
        <v>532</v>
      </c>
    </row>
    <row r="5" spans="1:61" s="4" customFormat="1" ht="12.75">
      <c r="A5" s="3" t="s">
        <v>69</v>
      </c>
      <c r="B5" s="6">
        <v>59.429</v>
      </c>
      <c r="C5" s="6">
        <v>16.673</v>
      </c>
      <c r="D5" s="4">
        <v>0.903</v>
      </c>
      <c r="E5" s="4">
        <v>0</v>
      </c>
      <c r="F5" s="6">
        <v>6</v>
      </c>
      <c r="G5" s="4">
        <v>0.116</v>
      </c>
      <c r="H5" s="6">
        <v>3.623</v>
      </c>
      <c r="I5" s="6">
        <v>6.111</v>
      </c>
      <c r="J5" s="4">
        <v>3.571</v>
      </c>
      <c r="K5" s="4">
        <v>2.323</v>
      </c>
      <c r="L5" s="4">
        <v>0.243</v>
      </c>
      <c r="M5" s="4">
        <v>0.917</v>
      </c>
      <c r="N5" s="6">
        <v>26.446</v>
      </c>
      <c r="O5" s="6">
        <v>55.12</v>
      </c>
      <c r="P5" s="4">
        <v>6.709</v>
      </c>
      <c r="Q5" s="6">
        <v>26.344</v>
      </c>
      <c r="R5" s="4">
        <v>5.366</v>
      </c>
      <c r="S5" s="8">
        <v>1.29</v>
      </c>
      <c r="T5" s="4">
        <v>4.453</v>
      </c>
      <c r="U5" s="4">
        <v>0.691</v>
      </c>
      <c r="V5" s="4">
        <v>3.999</v>
      </c>
      <c r="W5" s="4">
        <v>0.68</v>
      </c>
      <c r="X5" s="4">
        <v>2.374</v>
      </c>
      <c r="Y5" s="4">
        <v>0.279</v>
      </c>
      <c r="Z5" s="4">
        <v>2.116</v>
      </c>
      <c r="AA5" s="4">
        <v>0.306</v>
      </c>
      <c r="AB5" s="6">
        <v>27.455</v>
      </c>
      <c r="AC5" s="6">
        <v>34.8</v>
      </c>
      <c r="AD5" s="6">
        <v>29.688</v>
      </c>
      <c r="AE5" s="6">
        <v>15.825</v>
      </c>
      <c r="AF5" s="5">
        <v>142.056</v>
      </c>
      <c r="AG5" s="5">
        <v>87.15</v>
      </c>
      <c r="AH5" s="6">
        <v>21.988</v>
      </c>
      <c r="AI5" s="6">
        <v>40.469</v>
      </c>
      <c r="AJ5" s="6">
        <v>36.88</v>
      </c>
      <c r="AK5" s="6">
        <v>86.33</v>
      </c>
      <c r="AL5" s="6">
        <v>19.36</v>
      </c>
      <c r="AM5" s="4">
        <v>7.9</v>
      </c>
      <c r="AN5" s="6">
        <v>89.336</v>
      </c>
      <c r="AO5" s="6">
        <v>484.696</v>
      </c>
      <c r="AP5" s="6">
        <v>22.11</v>
      </c>
      <c r="AQ5" s="6">
        <v>160.889</v>
      </c>
      <c r="AR5" s="6">
        <v>10.255</v>
      </c>
      <c r="AS5" s="5">
        <v>0.2</v>
      </c>
      <c r="AV5" s="4">
        <v>5.79</v>
      </c>
      <c r="AW5" s="5">
        <v>520.768</v>
      </c>
      <c r="AX5" s="4">
        <v>4.734</v>
      </c>
      <c r="AY5" s="4">
        <v>1.176</v>
      </c>
      <c r="AZ5" s="6">
        <v>6.55</v>
      </c>
      <c r="BA5" s="6">
        <v>13.871</v>
      </c>
      <c r="BB5" s="8">
        <v>10.027</v>
      </c>
      <c r="BC5" s="4">
        <v>3.571</v>
      </c>
      <c r="BD5" s="9">
        <v>0.513</v>
      </c>
      <c r="BE5" s="9">
        <v>0.7059</v>
      </c>
      <c r="BF5" s="4">
        <v>18.513</v>
      </c>
      <c r="BG5" s="4">
        <v>16.113</v>
      </c>
      <c r="BH5" s="4">
        <v>38.227</v>
      </c>
      <c r="BI5" s="4">
        <v>1597</v>
      </c>
    </row>
    <row r="6" spans="1:61" s="4" customFormat="1" ht="12.75">
      <c r="A6" s="3" t="s">
        <v>72</v>
      </c>
      <c r="B6" s="6">
        <v>57.84269908616187</v>
      </c>
      <c r="C6" s="6">
        <v>16.730268065268028</v>
      </c>
      <c r="D6" s="8">
        <v>0.9284785323965672</v>
      </c>
      <c r="E6" s="19">
        <v>0</v>
      </c>
      <c r="F6" s="6">
        <v>7.178728084452967</v>
      </c>
      <c r="G6" s="8">
        <v>0.1492451162426612</v>
      </c>
      <c r="H6" s="6">
        <v>4.238212831348441</v>
      </c>
      <c r="I6" s="6">
        <v>7.011694336695113</v>
      </c>
      <c r="J6" s="8">
        <v>3.1338112697800073</v>
      </c>
      <c r="K6" s="8">
        <v>1.6329500750750785</v>
      </c>
      <c r="L6" s="8">
        <v>0.2438174409127957</v>
      </c>
      <c r="M6" s="8">
        <v>2.210205479452055</v>
      </c>
      <c r="N6" s="6">
        <v>20.441395131086153</v>
      </c>
      <c r="O6" s="6">
        <v>41.92078833107189</v>
      </c>
      <c r="P6" s="8">
        <v>2.706984126984126</v>
      </c>
      <c r="Q6" s="6">
        <v>23.873344444444424</v>
      </c>
      <c r="R6" s="8">
        <v>4.6227154320987625</v>
      </c>
      <c r="S6" s="8">
        <v>2.420765965583174</v>
      </c>
      <c r="T6" s="8">
        <v>3.8666875</v>
      </c>
      <c r="U6" s="8">
        <v>0.7063226666666669</v>
      </c>
      <c r="V6" s="8">
        <v>3.832191616766465</v>
      </c>
      <c r="W6" s="8">
        <v>0.6746031746031745</v>
      </c>
      <c r="X6" s="8">
        <v>2.1453816568047333</v>
      </c>
      <c r="Y6" s="8">
        <v>0.28740625</v>
      </c>
      <c r="Z6" s="8">
        <v>2.497322684310019</v>
      </c>
      <c r="AA6" s="8">
        <v>0.3886024000000005</v>
      </c>
      <c r="AB6" s="6">
        <v>7.654583333333334</v>
      </c>
      <c r="AC6" s="6">
        <v>0.48</v>
      </c>
      <c r="AD6" s="6">
        <v>78.1446875</v>
      </c>
      <c r="AE6" s="6">
        <v>21.259660441426156</v>
      </c>
      <c r="AF6" s="5">
        <v>192.89779735682825</v>
      </c>
      <c r="AG6" s="5">
        <v>110.8322946175638</v>
      </c>
      <c r="AH6" s="6">
        <v>24.970359712230223</v>
      </c>
      <c r="AI6" s="6">
        <v>62.63623693379789</v>
      </c>
      <c r="AJ6" s="6">
        <v>35.166326530612245</v>
      </c>
      <c r="AK6" s="6">
        <v>74.7551724137931</v>
      </c>
      <c r="AL6" s="6">
        <v>18.39777777777778</v>
      </c>
      <c r="AM6" s="5">
        <v>3.8</v>
      </c>
      <c r="AN6" s="6">
        <v>56.76278384660079</v>
      </c>
      <c r="AO6" s="6">
        <v>395.2843299549551</v>
      </c>
      <c r="AP6" s="6">
        <v>25.45786061588331</v>
      </c>
      <c r="AQ6" s="6">
        <v>139.38560250391234</v>
      </c>
      <c r="AR6" s="6">
        <v>12.220839403973509</v>
      </c>
      <c r="AS6" s="5"/>
      <c r="AT6" s="8"/>
      <c r="AU6" s="8"/>
      <c r="AV6" s="8">
        <v>1.5652364238410599</v>
      </c>
      <c r="AW6" s="5">
        <v>468.19966558791805</v>
      </c>
      <c r="AX6" s="8">
        <v>3.1942668463611867</v>
      </c>
      <c r="AY6" s="8">
        <v>1.2666473214285714</v>
      </c>
      <c r="AZ6" s="6"/>
      <c r="BA6" s="6">
        <v>12.198545454545453</v>
      </c>
      <c r="BB6" s="8">
        <v>6.413267657992566</v>
      </c>
      <c r="BC6" s="8">
        <v>0.8269000000000002</v>
      </c>
      <c r="BD6" s="9">
        <v>0.5125310527559056</v>
      </c>
      <c r="BE6" s="9">
        <v>0.7060968456837289</v>
      </c>
      <c r="BF6" s="8">
        <v>18.367238532110107</v>
      </c>
      <c r="BG6" s="8">
        <v>15.571140186915875</v>
      </c>
      <c r="BH6" s="8">
        <v>38.501523364486</v>
      </c>
      <c r="BI6" s="4">
        <v>3833</v>
      </c>
    </row>
    <row r="7" spans="1:61" s="4" customFormat="1" ht="12.75">
      <c r="A7" s="3" t="s">
        <v>74</v>
      </c>
      <c r="B7" s="6">
        <v>58.63458405545926</v>
      </c>
      <c r="C7" s="6">
        <v>15.909258620689663</v>
      </c>
      <c r="D7" s="8">
        <v>1.0504249999999984</v>
      </c>
      <c r="E7" s="19">
        <v>0</v>
      </c>
      <c r="F7" s="6">
        <v>6.147056133390698</v>
      </c>
      <c r="G7" s="8">
        <v>0.11081754995655947</v>
      </c>
      <c r="H7" s="6">
        <v>4.3374870017331055</v>
      </c>
      <c r="I7" s="6">
        <v>6.038943965517236</v>
      </c>
      <c r="J7" s="8">
        <v>3.966715517241384</v>
      </c>
      <c r="K7" s="8">
        <v>2.3031637931034488</v>
      </c>
      <c r="L7" s="8">
        <v>0.3653007518796989</v>
      </c>
      <c r="M7" s="8">
        <v>1.2155288461538465</v>
      </c>
      <c r="N7" s="6">
        <v>31.122665799739934</v>
      </c>
      <c r="O7" s="6">
        <v>64.7100993548387</v>
      </c>
      <c r="P7" s="4">
        <v>6.406000000000001</v>
      </c>
      <c r="Q7" s="6">
        <v>37.99818181818181</v>
      </c>
      <c r="R7" s="8">
        <v>7.098661971830986</v>
      </c>
      <c r="S7" s="8">
        <v>4.4933333333333305</v>
      </c>
      <c r="T7" s="8">
        <v>7.03690909090909</v>
      </c>
      <c r="U7" s="8">
        <v>0.8722780082987559</v>
      </c>
      <c r="V7" s="8">
        <v>3.821052631578947</v>
      </c>
      <c r="W7" s="4">
        <v>0.9520000000000002</v>
      </c>
      <c r="X7" s="4">
        <v>2.915</v>
      </c>
      <c r="Y7" s="8">
        <v>0.5975609756097563</v>
      </c>
      <c r="Z7" s="8">
        <v>2.6611764705882357</v>
      </c>
      <c r="AA7" s="8">
        <v>0.3841535269709545</v>
      </c>
      <c r="AB7" s="6">
        <v>17.296153846153846</v>
      </c>
      <c r="AC7" s="6">
        <v>1.13</v>
      </c>
      <c r="AD7" s="6">
        <v>12.833333333333334</v>
      </c>
      <c r="AE7" s="6">
        <v>14.852730923694784</v>
      </c>
      <c r="AF7" s="5">
        <v>146.5120481927711</v>
      </c>
      <c r="AG7" s="5">
        <v>148.27023498694518</v>
      </c>
      <c r="AH7" s="6">
        <v>25.722664670658684</v>
      </c>
      <c r="AI7" s="6">
        <v>83.14182389937108</v>
      </c>
      <c r="AJ7" s="6">
        <v>37.26229086229086</v>
      </c>
      <c r="AK7" s="6">
        <v>78.8759433962264</v>
      </c>
      <c r="AL7" s="6">
        <v>20.745019920318725</v>
      </c>
      <c r="AM7" s="5">
        <v>4.242222222222222</v>
      </c>
      <c r="AN7" s="6">
        <v>48.52086190009794</v>
      </c>
      <c r="AO7" s="6">
        <v>792.1781409090909</v>
      </c>
      <c r="AP7" s="6">
        <v>27.777024504084014</v>
      </c>
      <c r="AQ7" s="6">
        <v>207.56977248104008</v>
      </c>
      <c r="AR7" s="6">
        <v>17.66436100131752</v>
      </c>
      <c r="AS7" s="5">
        <v>5</v>
      </c>
      <c r="AT7" s="6">
        <v>6.666666666666667</v>
      </c>
      <c r="AU7" s="6">
        <v>0.3304374999999999</v>
      </c>
      <c r="AV7" s="8">
        <v>1.7338862559241697</v>
      </c>
      <c r="AW7" s="5">
        <v>700.8119632738719</v>
      </c>
      <c r="AX7" s="8">
        <v>7.286709401709403</v>
      </c>
      <c r="AY7" s="8">
        <v>8.360719780219783</v>
      </c>
      <c r="AZ7" s="6">
        <v>3.8846153846153846</v>
      </c>
      <c r="BA7" s="6">
        <v>9.748523206751056</v>
      </c>
      <c r="BB7" s="8">
        <v>6.707274590163935</v>
      </c>
      <c r="BC7" s="8">
        <v>2.5316746411483257</v>
      </c>
      <c r="BD7" s="9">
        <v>0.5126212162162161</v>
      </c>
      <c r="BE7" s="9">
        <v>0.7041466331658291</v>
      </c>
      <c r="BF7" s="8">
        <v>18.89303571428571</v>
      </c>
      <c r="BG7" s="8">
        <v>17.235339285714296</v>
      </c>
      <c r="BH7" s="8">
        <v>38.672354166666686</v>
      </c>
      <c r="BI7" s="4">
        <v>1154</v>
      </c>
    </row>
    <row r="8" spans="1:61" s="4" customFormat="1" ht="12.75">
      <c r="A8" s="3" t="s">
        <v>0</v>
      </c>
      <c r="B8" s="6">
        <v>58.741399999999956</v>
      </c>
      <c r="C8" s="6">
        <v>16.751254953764846</v>
      </c>
      <c r="D8" s="8">
        <v>0.9548745046235142</v>
      </c>
      <c r="E8" s="19">
        <v>0</v>
      </c>
      <c r="F8" s="6">
        <v>6.405891439894329</v>
      </c>
      <c r="G8" s="8">
        <v>0.11704481792717093</v>
      </c>
      <c r="H8" s="6">
        <v>4.293899441340784</v>
      </c>
      <c r="I8" s="6">
        <v>6.764636723910181</v>
      </c>
      <c r="J8" s="8">
        <v>4.369313077939241</v>
      </c>
      <c r="K8" s="8">
        <v>1.4573137019230775</v>
      </c>
      <c r="L8" s="8">
        <v>0.2184534534534536</v>
      </c>
      <c r="M8" s="8">
        <v>0.8604453441295551</v>
      </c>
      <c r="N8" s="6">
        <v>15.977842565597674</v>
      </c>
      <c r="O8" s="6">
        <v>32.729971590909095</v>
      </c>
      <c r="P8" s="8">
        <v>4.196034482758622</v>
      </c>
      <c r="Q8" s="8">
        <v>17.7666220735786</v>
      </c>
      <c r="R8" s="8">
        <v>3.945844875346258</v>
      </c>
      <c r="S8" s="8">
        <v>1.1766769230769227</v>
      </c>
      <c r="T8" s="8">
        <v>3.582777777777778</v>
      </c>
      <c r="U8" s="8">
        <v>0.6885844748858442</v>
      </c>
      <c r="V8" s="8">
        <v>3.4686821705426367</v>
      </c>
      <c r="W8" s="8">
        <v>0.6551807228915661</v>
      </c>
      <c r="X8" s="8">
        <v>1.850588235294117</v>
      </c>
      <c r="Y8" s="8">
        <v>0.25361702127659574</v>
      </c>
      <c r="Z8" s="8">
        <v>1.9259692307692307</v>
      </c>
      <c r="AA8" s="8">
        <v>0.36666666666666653</v>
      </c>
      <c r="AB8" s="6">
        <v>18.642857142857142</v>
      </c>
      <c r="AC8" s="6">
        <v>1.45</v>
      </c>
      <c r="AD8" s="8"/>
      <c r="AE8" s="6">
        <v>20.10083333333334</v>
      </c>
      <c r="AF8" s="5">
        <v>151.17061889250814</v>
      </c>
      <c r="AG8" s="5">
        <v>136.92334246575354</v>
      </c>
      <c r="AH8" s="6">
        <v>36.60159836065575</v>
      </c>
      <c r="AI8" s="6">
        <v>70.1820809248555</v>
      </c>
      <c r="AJ8" s="6">
        <v>49.830882352941174</v>
      </c>
      <c r="AK8" s="6">
        <v>67.37179487179488</v>
      </c>
      <c r="AL8" s="6">
        <v>17.33097345132743</v>
      </c>
      <c r="AM8" s="8"/>
      <c r="AN8" s="6">
        <v>28.883855421686746</v>
      </c>
      <c r="AO8" s="6">
        <v>589.1124113475177</v>
      </c>
      <c r="AP8" s="6">
        <v>20.72822822822823</v>
      </c>
      <c r="AQ8" s="6">
        <v>140.31034482758622</v>
      </c>
      <c r="AR8" s="6">
        <v>9.322399999999996</v>
      </c>
      <c r="AS8" s="8"/>
      <c r="AT8" s="8"/>
      <c r="AU8" s="8">
        <v>0.15333333333333332</v>
      </c>
      <c r="AV8" s="8">
        <v>1.6381276595744676</v>
      </c>
      <c r="AW8" s="5">
        <v>419.19514354066985</v>
      </c>
      <c r="AX8" s="8">
        <v>3.6679251700680284</v>
      </c>
      <c r="AY8" s="8">
        <v>0.6430753138075316</v>
      </c>
      <c r="AZ8" s="8"/>
      <c r="BA8" s="8">
        <v>5.248617021276597</v>
      </c>
      <c r="BB8" s="8">
        <v>3.921930337078652</v>
      </c>
      <c r="BC8" s="8">
        <v>1.2832840236686383</v>
      </c>
      <c r="BD8" s="9">
        <v>0.5128799391891895</v>
      </c>
      <c r="BE8" s="9">
        <v>0.7036266749999999</v>
      </c>
      <c r="BF8" s="8">
        <v>18.94434969325154</v>
      </c>
      <c r="BG8" s="8">
        <v>15.584474452554744</v>
      </c>
      <c r="BH8" s="8">
        <v>38.48889051094894</v>
      </c>
      <c r="BI8" s="4">
        <v>893</v>
      </c>
    </row>
    <row r="9" spans="1:61" s="14" customFormat="1" ht="12.75">
      <c r="A9" s="15" t="s">
        <v>41</v>
      </c>
      <c r="B9" s="11">
        <v>57.80326852976916</v>
      </c>
      <c r="C9" s="11">
        <v>16.89438202247192</v>
      </c>
      <c r="D9" s="10">
        <v>0.8637309582309588</v>
      </c>
      <c r="E9" s="18">
        <v>0</v>
      </c>
      <c r="F9" s="11">
        <v>7.143854513715716</v>
      </c>
      <c r="G9" s="10">
        <v>0.15014929214929218</v>
      </c>
      <c r="H9" s="11">
        <v>3.8628762135922283</v>
      </c>
      <c r="I9" s="11">
        <v>7.233296019900493</v>
      </c>
      <c r="J9" s="10">
        <v>3.49447102342787</v>
      </c>
      <c r="K9" s="10">
        <v>1.4508610421836214</v>
      </c>
      <c r="L9" s="10">
        <v>0.23780389221556872</v>
      </c>
      <c r="M9" s="10">
        <v>0.7737234042553186</v>
      </c>
      <c r="N9" s="11">
        <v>13.807226107226114</v>
      </c>
      <c r="O9" s="11">
        <v>27.495202469135812</v>
      </c>
      <c r="P9" s="10">
        <v>2.876413043478261</v>
      </c>
      <c r="Q9" s="11">
        <v>15.612230769230775</v>
      </c>
      <c r="R9" s="10">
        <v>3.865885894206551</v>
      </c>
      <c r="S9" s="10">
        <v>1.4357443213296404</v>
      </c>
      <c r="T9" s="10">
        <v>3.7816055045871555</v>
      </c>
      <c r="U9" s="10">
        <v>0.8304854771784228</v>
      </c>
      <c r="V9" s="10">
        <v>3.8028295964125567</v>
      </c>
      <c r="W9" s="10">
        <v>0.6969565217391305</v>
      </c>
      <c r="X9" s="10">
        <v>2.3240594059405932</v>
      </c>
      <c r="Y9" s="10">
        <v>0.2678686868686869</v>
      </c>
      <c r="Z9" s="10">
        <v>2.338171002710028</v>
      </c>
      <c r="AA9" s="10">
        <v>0.37</v>
      </c>
      <c r="AB9" s="11"/>
      <c r="AC9" s="11">
        <v>1.196</v>
      </c>
      <c r="AD9" s="11">
        <v>11.021052631578948</v>
      </c>
      <c r="AE9" s="11"/>
      <c r="AF9" s="12">
        <v>208.0325174825175</v>
      </c>
      <c r="AG9" s="12">
        <v>70.33287305122492</v>
      </c>
      <c r="AH9" s="11">
        <v>23.526579881656808</v>
      </c>
      <c r="AI9" s="11">
        <v>27.40654850746269</v>
      </c>
      <c r="AJ9" s="11">
        <v>97.11944444444445</v>
      </c>
      <c r="AK9" s="11">
        <v>89.38549222797928</v>
      </c>
      <c r="AL9" s="11">
        <v>16.84090909090909</v>
      </c>
      <c r="AM9" s="12">
        <v>155.46</v>
      </c>
      <c r="AN9" s="11">
        <v>31.4544767371601</v>
      </c>
      <c r="AO9" s="11">
        <v>445.41741025641034</v>
      </c>
      <c r="AP9" s="11">
        <v>22.639842519685047</v>
      </c>
      <c r="AQ9" s="11">
        <v>112.15478798586574</v>
      </c>
      <c r="AR9" s="11">
        <v>5.29468292682927</v>
      </c>
      <c r="AS9" s="12">
        <v>1.14</v>
      </c>
      <c r="AT9" s="11">
        <v>5.292</v>
      </c>
      <c r="AU9" s="11">
        <v>4.990407407407408</v>
      </c>
      <c r="AV9" s="10">
        <v>1.4962315126050425</v>
      </c>
      <c r="AW9" s="12">
        <v>454.99697508896793</v>
      </c>
      <c r="AX9" s="10">
        <v>3.1769625468164784</v>
      </c>
      <c r="AY9" s="10">
        <v>0.5628390243902438</v>
      </c>
      <c r="AZ9" s="11"/>
      <c r="BA9" s="11">
        <v>7.777162650602408</v>
      </c>
      <c r="BB9" s="10">
        <v>4.73903214285714</v>
      </c>
      <c r="BC9" s="10">
        <v>1.3960436507936496</v>
      </c>
      <c r="BD9" s="13">
        <v>0.5140336575342468</v>
      </c>
      <c r="BE9" s="13">
        <v>0.7037318571428574</v>
      </c>
      <c r="BF9" s="10">
        <v>18.726829787234028</v>
      </c>
      <c r="BG9" s="10">
        <v>15.544388297872333</v>
      </c>
      <c r="BH9" s="10">
        <v>38.25914893617022</v>
      </c>
      <c r="BI9" s="18">
        <v>823</v>
      </c>
    </row>
    <row r="10" spans="1:62" s="4" customFormat="1" ht="12.75">
      <c r="A10" s="20" t="s">
        <v>43</v>
      </c>
      <c r="B10" s="22">
        <v>55.79588815789473</v>
      </c>
      <c r="C10" s="22">
        <v>16.510625</v>
      </c>
      <c r="D10" s="21">
        <v>0.9800457627118638</v>
      </c>
      <c r="E10" s="25">
        <v>0</v>
      </c>
      <c r="F10" s="22">
        <v>7.584881030405402</v>
      </c>
      <c r="G10" s="21">
        <v>0.15206206896551766</v>
      </c>
      <c r="H10" s="22">
        <v>5.0272972972973005</v>
      </c>
      <c r="I10" s="22">
        <v>7.67822033898305</v>
      </c>
      <c r="J10" s="21">
        <v>3.457288135593218</v>
      </c>
      <c r="K10" s="21">
        <v>1.353222575516692</v>
      </c>
      <c r="L10" s="21">
        <v>0.2591267123287672</v>
      </c>
      <c r="M10" s="21">
        <v>0.7780584795321638</v>
      </c>
      <c r="N10" s="22">
        <v>11.814276315789472</v>
      </c>
      <c r="O10" s="22">
        <v>27.357335526315794</v>
      </c>
      <c r="P10" s="21">
        <v>3.717712418300656</v>
      </c>
      <c r="Q10" s="22">
        <v>16.59880794701987</v>
      </c>
      <c r="R10" s="21">
        <v>4.219277108433735</v>
      </c>
      <c r="S10" s="21">
        <v>1.405040650406505</v>
      </c>
      <c r="T10" s="21">
        <v>3.862999999999998</v>
      </c>
      <c r="U10" s="21">
        <v>0.6171212121212121</v>
      </c>
      <c r="V10" s="21">
        <v>3.5412637362637374</v>
      </c>
      <c r="W10" s="21">
        <v>0.7010130718954248</v>
      </c>
      <c r="X10" s="21">
        <v>2.049050632911391</v>
      </c>
      <c r="Y10" s="21">
        <v>0.293</v>
      </c>
      <c r="Z10" s="21">
        <v>2.0082329317269076</v>
      </c>
      <c r="AA10" s="21">
        <v>0.29762295081967216</v>
      </c>
      <c r="AB10" s="22">
        <v>10.175759493670885</v>
      </c>
      <c r="AC10" s="22">
        <v>0.8221830985915491</v>
      </c>
      <c r="AD10" s="22">
        <v>15.960769230769232</v>
      </c>
      <c r="AE10" s="22">
        <v>26.200874635568518</v>
      </c>
      <c r="AF10" s="29">
        <v>219.78184818481847</v>
      </c>
      <c r="AG10" s="29">
        <v>188.70887573964498</v>
      </c>
      <c r="AH10" s="22">
        <v>29.907627118644072</v>
      </c>
      <c r="AI10" s="22">
        <v>60.11280653950954</v>
      </c>
      <c r="AJ10" s="22">
        <v>65.68115942028986</v>
      </c>
      <c r="AK10" s="22">
        <v>77.75103734439834</v>
      </c>
      <c r="AL10" s="22">
        <v>16.84862385321101</v>
      </c>
      <c r="AM10" s="22">
        <v>2.675</v>
      </c>
      <c r="AN10" s="22">
        <v>23.84858666666668</v>
      </c>
      <c r="AO10" s="22">
        <v>440.1182870370371</v>
      </c>
      <c r="AP10" s="22">
        <v>21.87801047120418</v>
      </c>
      <c r="AQ10" s="22">
        <v>121.02164948453607</v>
      </c>
      <c r="AR10" s="22">
        <v>5.123426183844012</v>
      </c>
      <c r="AS10" s="29">
        <v>1.3153846153846156</v>
      </c>
      <c r="AT10" s="22">
        <v>0.5166666666666667</v>
      </c>
      <c r="AU10" s="22"/>
      <c r="AV10" s="21">
        <v>0.691</v>
      </c>
      <c r="AW10" s="29">
        <v>437.6105527638191</v>
      </c>
      <c r="AX10" s="21">
        <v>4.491929824561403</v>
      </c>
      <c r="AY10" s="21">
        <v>0.5099363057324842</v>
      </c>
      <c r="AZ10" s="22">
        <v>0.09607692307692302</v>
      </c>
      <c r="BA10" s="22">
        <v>7.011299212598428</v>
      </c>
      <c r="BB10" s="21">
        <v>1.9408939393939384</v>
      </c>
      <c r="BC10" s="21">
        <v>0.8249245283018869</v>
      </c>
      <c r="BD10" s="23">
        <v>0.5130547984496125</v>
      </c>
      <c r="BE10" s="23">
        <v>0.7033436309523806</v>
      </c>
      <c r="BF10" s="21">
        <v>18.28319120879121</v>
      </c>
      <c r="BG10" s="21">
        <v>15.48363516483517</v>
      </c>
      <c r="BH10" s="21">
        <v>37.9492879120879</v>
      </c>
      <c r="BI10" s="24">
        <v>608</v>
      </c>
      <c r="BJ10" s="24"/>
    </row>
    <row r="11" spans="1:61" s="4" customFormat="1" ht="12.75">
      <c r="A11" s="3" t="s">
        <v>36</v>
      </c>
      <c r="B11" s="6">
        <v>58.24490890688265</v>
      </c>
      <c r="C11" s="6">
        <v>16.48168660287084</v>
      </c>
      <c r="D11" s="8">
        <v>0.8492733812949633</v>
      </c>
      <c r="E11" s="19">
        <v>0</v>
      </c>
      <c r="F11" s="6">
        <v>6.919286970059877</v>
      </c>
      <c r="G11" s="8">
        <v>0.14410804321728649</v>
      </c>
      <c r="H11" s="6">
        <v>3.8045340909090886</v>
      </c>
      <c r="I11" s="6">
        <v>6.885</v>
      </c>
      <c r="J11" s="8">
        <v>3.3410765550239248</v>
      </c>
      <c r="K11" s="8">
        <v>1.4107434077079093</v>
      </c>
      <c r="L11" s="8">
        <v>0.18972627235213227</v>
      </c>
      <c r="M11" s="8">
        <v>1.8264347826086955</v>
      </c>
      <c r="N11" s="6">
        <v>11.824867256637168</v>
      </c>
      <c r="O11" s="6">
        <v>28.42943181818181</v>
      </c>
      <c r="P11" s="8">
        <v>4.105714285714286</v>
      </c>
      <c r="Q11" s="6">
        <v>12.497874999999999</v>
      </c>
      <c r="R11" s="8">
        <v>6.135178861788617</v>
      </c>
      <c r="S11" s="8">
        <v>1.1523793103448277</v>
      </c>
      <c r="T11" s="8">
        <v>4.783181818181818</v>
      </c>
      <c r="U11" s="8">
        <v>0.7499024390243904</v>
      </c>
      <c r="V11" s="8">
        <v>4.841653846153846</v>
      </c>
      <c r="W11" s="8">
        <v>1.0344285714285715</v>
      </c>
      <c r="X11" s="8">
        <v>3.0947692307692307</v>
      </c>
      <c r="Y11" s="8">
        <v>0.4468571428571428</v>
      </c>
      <c r="Z11" s="8">
        <v>2.9343793103448284</v>
      </c>
      <c r="AA11" s="8">
        <v>0.4402168674698792</v>
      </c>
      <c r="AB11" s="6">
        <v>7.556875</v>
      </c>
      <c r="AC11" s="6">
        <v>0.5892950819672131</v>
      </c>
      <c r="AD11" s="6">
        <v>15.168636363636363</v>
      </c>
      <c r="AE11" s="6">
        <v>28.4375</v>
      </c>
      <c r="AF11" s="5">
        <v>205.83734939759037</v>
      </c>
      <c r="AG11" s="5">
        <v>78.29466019417474</v>
      </c>
      <c r="AH11" s="6">
        <v>23.06261682242991</v>
      </c>
      <c r="AI11" s="6">
        <v>45.23571428571428</v>
      </c>
      <c r="AJ11" s="6">
        <v>113.14296296296295</v>
      </c>
      <c r="AK11" s="6">
        <v>89.02439024390245</v>
      </c>
      <c r="AL11" s="6">
        <v>14.534883720930232</v>
      </c>
      <c r="AM11" s="6">
        <v>1.89625</v>
      </c>
      <c r="AN11" s="6">
        <v>33.10877627118646</v>
      </c>
      <c r="AO11" s="6">
        <v>331.92844311377246</v>
      </c>
      <c r="AP11" s="6">
        <v>24.21775147928994</v>
      </c>
      <c r="AQ11" s="6">
        <v>126.94423076923074</v>
      </c>
      <c r="AR11" s="6">
        <v>3.803758389261747</v>
      </c>
      <c r="AS11" s="5">
        <v>0.9071428571428569</v>
      </c>
      <c r="AT11" s="6">
        <v>1.4142857142857141</v>
      </c>
      <c r="AU11" s="6">
        <v>0.18285714285714286</v>
      </c>
      <c r="AV11" s="8">
        <v>2.447</v>
      </c>
      <c r="AW11" s="5">
        <v>363.4813043478261</v>
      </c>
      <c r="AX11" s="8">
        <v>2.866341463414634</v>
      </c>
      <c r="AY11" s="8">
        <v>0.35450000000000004</v>
      </c>
      <c r="AZ11" s="6"/>
      <c r="BA11" s="6">
        <v>4.923809523809525</v>
      </c>
      <c r="BB11" s="8">
        <v>3.530634920634922</v>
      </c>
      <c r="BC11" s="8">
        <v>1.2672028985507242</v>
      </c>
      <c r="BD11" s="9">
        <v>0.512942050420168</v>
      </c>
      <c r="BE11" s="9">
        <v>0.7035338855932204</v>
      </c>
      <c r="BF11" s="8">
        <v>18.352395348837206</v>
      </c>
      <c r="BG11" s="8">
        <v>15.517953488372092</v>
      </c>
      <c r="BH11" s="8">
        <v>38.20781395348836</v>
      </c>
      <c r="BI11" s="4">
        <v>988</v>
      </c>
    </row>
    <row r="12" spans="1:61" s="4" customFormat="1" ht="12.75">
      <c r="A12" s="3" t="s">
        <v>40</v>
      </c>
      <c r="B12" s="6">
        <v>58.25241176470589</v>
      </c>
      <c r="C12" s="6">
        <v>16.85138157894737</v>
      </c>
      <c r="D12" s="8">
        <v>0.7597333333333335</v>
      </c>
      <c r="E12" s="19">
        <v>0</v>
      </c>
      <c r="F12" s="6">
        <v>7.090403026315788</v>
      </c>
      <c r="G12" s="8">
        <v>0.13261744966442965</v>
      </c>
      <c r="H12" s="6">
        <v>3.6755921052631577</v>
      </c>
      <c r="I12" s="6">
        <v>7.372763157894737</v>
      </c>
      <c r="J12" s="8">
        <v>3.0336842105263138</v>
      </c>
      <c r="K12" s="8">
        <v>1.3311184210526308</v>
      </c>
      <c r="L12" s="8">
        <v>0.17916083916083908</v>
      </c>
      <c r="M12" s="8">
        <v>0.58</v>
      </c>
      <c r="N12" s="6">
        <v>12.002</v>
      </c>
      <c r="O12" s="6">
        <v>25.757222222222232</v>
      </c>
      <c r="P12" s="8">
        <v>2.7344117647058828</v>
      </c>
      <c r="Q12" s="6">
        <v>12.733142857142855</v>
      </c>
      <c r="R12" s="8">
        <v>3.0731428571428565</v>
      </c>
      <c r="S12" s="8">
        <v>0.9234285714285716</v>
      </c>
      <c r="T12" s="8">
        <v>3.335428571428571</v>
      </c>
      <c r="U12" s="8">
        <v>0.5738235294117646</v>
      </c>
      <c r="V12" s="8">
        <v>3.475999999999999</v>
      </c>
      <c r="W12" s="8">
        <v>0.7444117647058824</v>
      </c>
      <c r="X12" s="8">
        <v>2.2288571428571426</v>
      </c>
      <c r="Y12" s="8">
        <v>0.32</v>
      </c>
      <c r="Z12" s="8">
        <v>2.210285714285715</v>
      </c>
      <c r="AA12" s="8">
        <v>0.344</v>
      </c>
      <c r="AB12" s="6">
        <v>0</v>
      </c>
      <c r="AC12" s="6">
        <v>0</v>
      </c>
      <c r="AD12" s="6">
        <v>0</v>
      </c>
      <c r="AE12" s="6">
        <v>36.7</v>
      </c>
      <c r="AF12" s="5">
        <v>210.92962962962963</v>
      </c>
      <c r="AG12" s="5">
        <v>52.335443037974684</v>
      </c>
      <c r="AH12" s="6">
        <v>32</v>
      </c>
      <c r="AI12" s="6">
        <v>22.197530864197528</v>
      </c>
      <c r="AJ12" s="6">
        <v>30.025</v>
      </c>
      <c r="AK12" s="6">
        <v>68.08958333333335</v>
      </c>
      <c r="AL12" s="6">
        <v>0</v>
      </c>
      <c r="AM12" s="6">
        <v>0</v>
      </c>
      <c r="AN12" s="6">
        <v>42.60310077519379</v>
      </c>
      <c r="AO12" s="6">
        <v>268.0348837209302</v>
      </c>
      <c r="AP12" s="6">
        <v>24.08414634146341</v>
      </c>
      <c r="AQ12" s="6">
        <v>94.35243902439028</v>
      </c>
      <c r="AR12" s="6">
        <v>6.022926829268294</v>
      </c>
      <c r="AS12" s="5"/>
      <c r="AT12" s="6"/>
      <c r="AU12" s="6"/>
      <c r="AV12" s="8">
        <v>0.9613043478260868</v>
      </c>
      <c r="AW12" s="5">
        <v>193.10243902439024</v>
      </c>
      <c r="AX12" s="8">
        <v>2.249696969696969</v>
      </c>
      <c r="AY12" s="8">
        <v>0.3666666666666667</v>
      </c>
      <c r="AZ12" s="6"/>
      <c r="BA12" s="6">
        <v>6.804095238095239</v>
      </c>
      <c r="BB12" s="8">
        <v>3.3391162790697675</v>
      </c>
      <c r="BC12" s="8">
        <v>0.910238095238095</v>
      </c>
      <c r="BD12" s="9">
        <v>0.5126617166666666</v>
      </c>
      <c r="BE12" s="9">
        <v>0.7050453790322578</v>
      </c>
      <c r="BF12" s="8">
        <v>18.553590163934434</v>
      </c>
      <c r="BG12" s="8">
        <v>15.628688524590164</v>
      </c>
      <c r="BH12" s="8">
        <v>38.64931147540984</v>
      </c>
      <c r="BI12" s="4">
        <v>169</v>
      </c>
    </row>
    <row r="13" spans="1:62" s="4" customFormat="1" ht="12.75">
      <c r="A13" s="3" t="s">
        <v>9</v>
      </c>
      <c r="B13" s="6">
        <v>54.342161458333415</v>
      </c>
      <c r="C13" s="6">
        <v>16.804781144781142</v>
      </c>
      <c r="D13" s="8">
        <v>1.0076056105610556</v>
      </c>
      <c r="E13" s="19">
        <v>0</v>
      </c>
      <c r="F13" s="6">
        <v>7.841116212121207</v>
      </c>
      <c r="G13" s="8">
        <v>0.1900270727580369</v>
      </c>
      <c r="H13" s="6">
        <v>4.643560192616366</v>
      </c>
      <c r="I13" s="6">
        <v>8.179276094276092</v>
      </c>
      <c r="J13" s="8">
        <v>3.2762626262626324</v>
      </c>
      <c r="K13" s="8">
        <v>2.4302994579945794</v>
      </c>
      <c r="L13" s="8">
        <v>0.35197943925233655</v>
      </c>
      <c r="M13" s="8">
        <v>0.6062568306010931</v>
      </c>
      <c r="N13" s="6">
        <v>57.25287974683547</v>
      </c>
      <c r="O13" s="6">
        <v>100.11363095238093</v>
      </c>
      <c r="P13" s="8">
        <v>6.797288135593218</v>
      </c>
      <c r="Q13" s="6">
        <v>40.37435185185187</v>
      </c>
      <c r="R13" s="8">
        <v>6.774358974358974</v>
      </c>
      <c r="S13" s="8">
        <v>1.9125625000000006</v>
      </c>
      <c r="T13" s="8">
        <v>6.692235294117643</v>
      </c>
      <c r="U13" s="8">
        <v>0.8461627906976742</v>
      </c>
      <c r="V13" s="8">
        <v>5.482345679012348</v>
      </c>
      <c r="W13" s="8">
        <v>1.3358823529411765</v>
      </c>
      <c r="X13" s="8">
        <v>3.0307317073170728</v>
      </c>
      <c r="Y13" s="8">
        <v>0.85</v>
      </c>
      <c r="Z13" s="8">
        <v>5.256848484848485</v>
      </c>
      <c r="AA13" s="8">
        <v>0.44274509803921563</v>
      </c>
      <c r="AB13" s="6"/>
      <c r="AC13" s="6">
        <v>1.6419230769230775</v>
      </c>
      <c r="AD13" s="6">
        <v>15.898113207547171</v>
      </c>
      <c r="AE13" s="6">
        <v>26.77315789473684</v>
      </c>
      <c r="AF13" s="5">
        <v>234.3920844327176</v>
      </c>
      <c r="AG13" s="5">
        <v>91.22715311004784</v>
      </c>
      <c r="AH13" s="6">
        <v>28.645731707317076</v>
      </c>
      <c r="AI13" s="6">
        <v>35.848035714285714</v>
      </c>
      <c r="AJ13" s="6">
        <v>74.02811387900357</v>
      </c>
      <c r="AK13" s="6">
        <v>77.0807560137457</v>
      </c>
      <c r="AL13" s="6">
        <v>17.29090909090909</v>
      </c>
      <c r="AM13" s="6"/>
      <c r="AN13" s="6">
        <v>109.25946196660482</v>
      </c>
      <c r="AO13" s="6">
        <v>635.358125</v>
      </c>
      <c r="AP13" s="6">
        <v>28.705714285714315</v>
      </c>
      <c r="AQ13" s="6">
        <v>137.8323353293413</v>
      </c>
      <c r="AR13" s="6">
        <v>16.012445414847164</v>
      </c>
      <c r="AS13" s="5"/>
      <c r="AT13" s="6">
        <v>1.84</v>
      </c>
      <c r="AU13" s="6">
        <v>0</v>
      </c>
      <c r="AV13" s="8">
        <v>3.373870967741936</v>
      </c>
      <c r="AW13" s="5">
        <v>805.908061965812</v>
      </c>
      <c r="AX13" s="8">
        <v>3.245263157894738</v>
      </c>
      <c r="AY13" s="8">
        <v>1.0859999999999999</v>
      </c>
      <c r="AZ13" s="6"/>
      <c r="BA13" s="6">
        <v>11.717490494296579</v>
      </c>
      <c r="BB13" s="8">
        <v>10.128643712574851</v>
      </c>
      <c r="BC13" s="8">
        <v>1.4911674008810571</v>
      </c>
      <c r="BD13" s="9">
        <v>0.5106238034682081</v>
      </c>
      <c r="BE13" s="9">
        <v>0.705060252396166</v>
      </c>
      <c r="BF13" s="8">
        <v>18.540793038759695</v>
      </c>
      <c r="BG13" s="8">
        <v>15.705829457364345</v>
      </c>
      <c r="BH13" s="8">
        <v>38.764720930232556</v>
      </c>
      <c r="BI13" s="19">
        <v>848</v>
      </c>
      <c r="BJ13" s="8"/>
    </row>
    <row r="14" spans="1:61" s="4" customFormat="1" ht="12.75">
      <c r="A14" s="3" t="s">
        <v>7</v>
      </c>
      <c r="B14" s="6">
        <v>58.32910427728627</v>
      </c>
      <c r="C14" s="6">
        <v>15.094297191887703</v>
      </c>
      <c r="D14" s="8">
        <v>0.6763748079877103</v>
      </c>
      <c r="E14" s="19">
        <v>0</v>
      </c>
      <c r="F14" s="6">
        <v>7.889195127626454</v>
      </c>
      <c r="G14" s="8">
        <v>0.16368709150326763</v>
      </c>
      <c r="H14" s="6">
        <v>4.839012336160371</v>
      </c>
      <c r="I14" s="6">
        <v>7.493058658346329</v>
      </c>
      <c r="J14" s="8">
        <v>2.7775519877675867</v>
      </c>
      <c r="K14" s="8">
        <v>0.7837339939024397</v>
      </c>
      <c r="L14" s="8">
        <v>0.10889359861591688</v>
      </c>
      <c r="M14" s="8">
        <v>2.7630215827338125</v>
      </c>
      <c r="N14" s="6">
        <v>5.737832199546484</v>
      </c>
      <c r="O14" s="6">
        <v>11.819758064516128</v>
      </c>
      <c r="P14" s="8">
        <v>1.2024516129032259</v>
      </c>
      <c r="Q14" s="6">
        <v>6.62164938271605</v>
      </c>
      <c r="R14" s="8">
        <v>2.272373831775701</v>
      </c>
      <c r="S14" s="8">
        <v>0.7245721311475408</v>
      </c>
      <c r="T14" s="8">
        <v>2.374367768595041</v>
      </c>
      <c r="U14" s="8">
        <v>0.4833201970443353</v>
      </c>
      <c r="V14" s="8">
        <v>2.7222122448979587</v>
      </c>
      <c r="W14" s="8">
        <v>0.6576878612716767</v>
      </c>
      <c r="X14" s="8">
        <v>1.7284146341463416</v>
      </c>
      <c r="Y14" s="8">
        <v>0.26343065693430656</v>
      </c>
      <c r="Z14" s="8">
        <v>2.103393292682928</v>
      </c>
      <c r="AA14" s="8">
        <v>0.33571198630137017</v>
      </c>
      <c r="AB14" s="6">
        <v>6.015813953488371</v>
      </c>
      <c r="AC14" s="6">
        <v>0.43171428571428566</v>
      </c>
      <c r="AD14" s="6">
        <v>15.41625</v>
      </c>
      <c r="AE14" s="6">
        <v>28.167352185089978</v>
      </c>
      <c r="AF14" s="5">
        <v>239.0038219895288</v>
      </c>
      <c r="AG14" s="5">
        <v>277.45812286689426</v>
      </c>
      <c r="AH14" s="6">
        <v>28.65054945054945</v>
      </c>
      <c r="AI14" s="6">
        <v>78.6628372093023</v>
      </c>
      <c r="AJ14" s="6">
        <v>77.39980198019802</v>
      </c>
      <c r="AK14" s="6">
        <v>74.83827433628318</v>
      </c>
      <c r="AL14" s="6">
        <v>14.22421875</v>
      </c>
      <c r="AM14" s="6"/>
      <c r="AN14" s="6">
        <v>11.250913107511055</v>
      </c>
      <c r="AO14" s="6">
        <v>193.42029520295205</v>
      </c>
      <c r="AP14" s="6">
        <v>18.43565092989987</v>
      </c>
      <c r="AQ14" s="6">
        <v>57.961719833564494</v>
      </c>
      <c r="AR14" s="6">
        <v>1.1480483271375466</v>
      </c>
      <c r="AS14" s="5">
        <v>0.665</v>
      </c>
      <c r="AT14" s="6"/>
      <c r="AU14" s="6">
        <v>0.25192307692307686</v>
      </c>
      <c r="AV14" s="8">
        <v>0.6380070921985813</v>
      </c>
      <c r="AW14" s="5">
        <v>100.46122589531677</v>
      </c>
      <c r="AX14" s="8">
        <v>1.8718719211822654</v>
      </c>
      <c r="AY14" s="8">
        <v>0.2651017964071855</v>
      </c>
      <c r="AZ14" s="6">
        <v>19.2923076923077</v>
      </c>
      <c r="BA14" s="6">
        <v>3.5101645962732917</v>
      </c>
      <c r="BB14" s="8">
        <v>1.1174039735099348</v>
      </c>
      <c r="BC14" s="8">
        <v>0.6578020477815704</v>
      </c>
      <c r="BD14" s="9">
        <v>0.5094039850000002</v>
      </c>
      <c r="BE14" s="9">
        <v>0.703659357142857</v>
      </c>
      <c r="BF14" s="8">
        <v>18.467414893617022</v>
      </c>
      <c r="BG14" s="8">
        <v>15.527883720930234</v>
      </c>
      <c r="BH14" s="8">
        <v>38.22548837209301</v>
      </c>
      <c r="BI14" s="19">
        <v>1356</v>
      </c>
    </row>
    <row r="15" spans="1:61" s="14" customFormat="1" ht="12.75">
      <c r="A15" s="15" t="s">
        <v>6</v>
      </c>
      <c r="B15" s="11">
        <v>54.25532349602729</v>
      </c>
      <c r="C15" s="11">
        <v>15.749644902634609</v>
      </c>
      <c r="D15" s="10">
        <v>0.8990774487471528</v>
      </c>
      <c r="E15" s="18">
        <v>0</v>
      </c>
      <c r="F15" s="11">
        <v>8.599893409873701</v>
      </c>
      <c r="G15" s="10">
        <v>0.1870479896238647</v>
      </c>
      <c r="H15" s="11">
        <v>5.653284090909099</v>
      </c>
      <c r="I15" s="11">
        <v>8.953310423825902</v>
      </c>
      <c r="J15" s="10">
        <v>2.734564220183488</v>
      </c>
      <c r="K15" s="10">
        <v>0.7884273127753303</v>
      </c>
      <c r="L15" s="10">
        <v>0.16230967741935493</v>
      </c>
      <c r="M15" s="10">
        <v>3.1369411764705895</v>
      </c>
      <c r="N15" s="11">
        <v>9.648601744186044</v>
      </c>
      <c r="O15" s="11">
        <v>17.742212643678172</v>
      </c>
      <c r="P15" s="10">
        <v>2.836585365853658</v>
      </c>
      <c r="Q15" s="11">
        <v>10.185521472392637</v>
      </c>
      <c r="R15" s="10">
        <v>3.3921270903010043</v>
      </c>
      <c r="S15" s="10">
        <v>1.1168122743682314</v>
      </c>
      <c r="T15" s="10">
        <v>3.8657142857142834</v>
      </c>
      <c r="U15" s="10">
        <v>0.6879261363636362</v>
      </c>
      <c r="V15" s="10">
        <v>4.195403726708075</v>
      </c>
      <c r="W15" s="10">
        <v>0.9691095890410959</v>
      </c>
      <c r="X15" s="10">
        <v>2.634615384615384</v>
      </c>
      <c r="Y15" s="10">
        <v>0.43622535211267605</v>
      </c>
      <c r="Z15" s="10">
        <v>2.550008474576273</v>
      </c>
      <c r="AA15" s="10">
        <v>0.3953664596273294</v>
      </c>
      <c r="AB15" s="11">
        <v>12.412745098039219</v>
      </c>
      <c r="AC15" s="11"/>
      <c r="AD15" s="11">
        <v>17.66263157894737</v>
      </c>
      <c r="AE15" s="11">
        <v>35.18163793103449</v>
      </c>
      <c r="AF15" s="12">
        <v>236.4897727272727</v>
      </c>
      <c r="AG15" s="12">
        <v>206.97131336405528</v>
      </c>
      <c r="AH15" s="11">
        <v>36.4404</v>
      </c>
      <c r="AI15" s="11">
        <v>79.65708418891171</v>
      </c>
      <c r="AJ15" s="11">
        <v>87.0561224489796</v>
      </c>
      <c r="AK15" s="11">
        <v>77.65434782608695</v>
      </c>
      <c r="AL15" s="11">
        <v>16.623762376237625</v>
      </c>
      <c r="AM15" s="11"/>
      <c r="AN15" s="11">
        <v>11.480572831423904</v>
      </c>
      <c r="AO15" s="11">
        <v>234.56693418940608</v>
      </c>
      <c r="AP15" s="11">
        <v>22.553584905660376</v>
      </c>
      <c r="AQ15" s="11">
        <v>70.29127016129033</v>
      </c>
      <c r="AR15" s="11">
        <v>6.758932038834949</v>
      </c>
      <c r="AS15" s="12">
        <v>1.4664285714285714</v>
      </c>
      <c r="AT15" s="11"/>
      <c r="AU15" s="11">
        <v>0.2386486486486486</v>
      </c>
      <c r="AV15" s="10">
        <v>0.37429591836734694</v>
      </c>
      <c r="AW15" s="12">
        <v>119.91610586011346</v>
      </c>
      <c r="AX15" s="10">
        <v>1.842060606060607</v>
      </c>
      <c r="AY15" s="10">
        <v>0.3069910714285714</v>
      </c>
      <c r="AZ15" s="11"/>
      <c r="BA15" s="11">
        <v>2.4515144508670517</v>
      </c>
      <c r="BB15" s="10">
        <v>0.833256544502618</v>
      </c>
      <c r="BC15" s="10">
        <v>0.34572413793103446</v>
      </c>
      <c r="BD15" s="13">
        <v>0.5130401758793969</v>
      </c>
      <c r="BE15" s="13">
        <v>0.7032664310000007</v>
      </c>
      <c r="BF15" s="10">
        <v>18.573322916666665</v>
      </c>
      <c r="BG15" s="10">
        <v>15.531265625000005</v>
      </c>
      <c r="BH15" s="10">
        <v>38.2531875</v>
      </c>
      <c r="BI15" s="14">
        <v>881</v>
      </c>
    </row>
    <row r="16" spans="1:61" s="4" customFormat="1" ht="12.75">
      <c r="A16" s="3" t="s">
        <v>75</v>
      </c>
      <c r="B16" s="6">
        <v>52.619138576779015</v>
      </c>
      <c r="C16" s="6">
        <v>15.836104868913857</v>
      </c>
      <c r="D16" s="8">
        <v>0.7471161048689136</v>
      </c>
      <c r="E16" s="19">
        <v>0</v>
      </c>
      <c r="F16" s="6">
        <v>9.449720337078649</v>
      </c>
      <c r="G16" s="8">
        <v>0.1853558052434458</v>
      </c>
      <c r="H16" s="6">
        <v>6.439250936329583</v>
      </c>
      <c r="I16" s="6">
        <v>9.831610486891378</v>
      </c>
      <c r="J16" s="8">
        <v>2.773258426966292</v>
      </c>
      <c r="K16" s="8">
        <v>1.1787640449438213</v>
      </c>
      <c r="L16" s="8">
        <v>0.22053435114503833</v>
      </c>
      <c r="M16" s="8">
        <v>0.34387559808612445</v>
      </c>
      <c r="N16" s="6">
        <v>10.088373205741622</v>
      </c>
      <c r="O16" s="6">
        <v>21.702122905027945</v>
      </c>
      <c r="P16" s="8">
        <v>2.834782608695652</v>
      </c>
      <c r="Q16" s="6">
        <v>14.853920454545461</v>
      </c>
      <c r="R16" s="8">
        <v>2.97625</v>
      </c>
      <c r="S16" s="8">
        <v>1.034</v>
      </c>
      <c r="T16" s="8">
        <v>5.160283018867925</v>
      </c>
      <c r="U16" s="8">
        <v>0.5067272727272726</v>
      </c>
      <c r="V16" s="8">
        <v>3.5212408759124094</v>
      </c>
      <c r="W16" s="8">
        <v>0.6227536231884059</v>
      </c>
      <c r="X16" s="8">
        <v>2.0281021897810216</v>
      </c>
      <c r="Y16" s="8">
        <v>0.2668888888888889</v>
      </c>
      <c r="Z16" s="8">
        <v>2.789638554216867</v>
      </c>
      <c r="AA16" s="8">
        <v>0.29942528735632185</v>
      </c>
      <c r="AB16" s="6"/>
      <c r="AC16" s="8">
        <v>0.435</v>
      </c>
      <c r="AD16" s="6">
        <v>6.891666666666667</v>
      </c>
      <c r="AE16" s="6">
        <v>32.86618357487922</v>
      </c>
      <c r="AF16" s="5">
        <v>294.55996153846155</v>
      </c>
      <c r="AG16" s="5">
        <v>183.3036</v>
      </c>
      <c r="AH16" s="6">
        <v>34.78947368421053</v>
      </c>
      <c r="AI16" s="6">
        <v>65.1032</v>
      </c>
      <c r="AJ16" s="6">
        <v>139.86170212765958</v>
      </c>
      <c r="AK16" s="6">
        <v>82.60582524271844</v>
      </c>
      <c r="AL16" s="6">
        <v>18.60377358490566</v>
      </c>
      <c r="AM16" s="8"/>
      <c r="AN16" s="6">
        <v>18.158536585365848</v>
      </c>
      <c r="AO16" s="6">
        <v>522.8611111111111</v>
      </c>
      <c r="AP16" s="6">
        <v>20.000418410041846</v>
      </c>
      <c r="AQ16" s="6">
        <v>66.09810606060607</v>
      </c>
      <c r="AR16" s="6">
        <v>2.712207207207206</v>
      </c>
      <c r="AS16" s="5">
        <v>0.64</v>
      </c>
      <c r="AT16" s="6"/>
      <c r="AU16" s="6">
        <v>0.12888888888888891</v>
      </c>
      <c r="AV16" s="8">
        <v>0.23826923076923073</v>
      </c>
      <c r="AW16" s="5">
        <v>282.1917808219178</v>
      </c>
      <c r="AX16" s="8">
        <v>3.62642105263158</v>
      </c>
      <c r="AY16" s="8">
        <v>0.09714705882352938</v>
      </c>
      <c r="AZ16" s="6"/>
      <c r="BA16" s="6">
        <v>4.814285714285715</v>
      </c>
      <c r="BB16" s="8">
        <v>1.278527607361963</v>
      </c>
      <c r="BC16" s="8">
        <v>0.49367021276595746</v>
      </c>
      <c r="BD16" s="9">
        <v>0.5129991428571429</v>
      </c>
      <c r="BE16" s="9">
        <v>0.7040904477611941</v>
      </c>
      <c r="BF16" s="8">
        <v>18.436947368421052</v>
      </c>
      <c r="BG16" s="8">
        <v>15.526842105263157</v>
      </c>
      <c r="BH16" s="8">
        <v>38.33107894736841</v>
      </c>
      <c r="BI16" s="4">
        <v>267</v>
      </c>
    </row>
    <row r="17" spans="1:61" s="4" customFormat="1" ht="12.75">
      <c r="A17" s="3" t="s">
        <v>3</v>
      </c>
      <c r="B17" s="6">
        <v>54.91830601092896</v>
      </c>
      <c r="C17" s="6">
        <v>17.441410256410244</v>
      </c>
      <c r="D17" s="8">
        <v>0.9757371794871792</v>
      </c>
      <c r="E17" s="19">
        <v>0</v>
      </c>
      <c r="F17" s="6">
        <v>7.4918000615384654</v>
      </c>
      <c r="G17" s="8">
        <v>0.35176079734219284</v>
      </c>
      <c r="H17" s="6">
        <v>4.301185897435899</v>
      </c>
      <c r="I17" s="6">
        <v>8.509551282051287</v>
      </c>
      <c r="J17" s="8">
        <v>3.1430769230769227</v>
      </c>
      <c r="K17" s="8">
        <v>1.5317628205128213</v>
      </c>
      <c r="L17" s="8">
        <v>0.27974193548387105</v>
      </c>
      <c r="M17" s="8">
        <v>2.251639344262296</v>
      </c>
      <c r="N17" s="6">
        <v>11.851461988304095</v>
      </c>
      <c r="O17" s="6">
        <v>24.963295454545456</v>
      </c>
      <c r="P17" s="8">
        <v>2.681111111111112</v>
      </c>
      <c r="Q17" s="6">
        <v>17.273283582089554</v>
      </c>
      <c r="R17" s="8">
        <v>4.5293650793650775</v>
      </c>
      <c r="S17" s="8">
        <v>1.514677419354839</v>
      </c>
      <c r="T17" s="8">
        <v>3.3344444444444448</v>
      </c>
      <c r="U17" s="8">
        <v>0.7581666666666665</v>
      </c>
      <c r="V17" s="8">
        <v>3.7892857142857146</v>
      </c>
      <c r="W17" s="8">
        <v>0.8639999999999998</v>
      </c>
      <c r="X17" s="8">
        <v>2.4205555555555556</v>
      </c>
      <c r="Y17" s="8">
        <v>0.2864285714285714</v>
      </c>
      <c r="Z17" s="8">
        <v>2.714677419354839</v>
      </c>
      <c r="AA17" s="8">
        <v>0.4653191489361703</v>
      </c>
      <c r="AB17" s="6"/>
      <c r="AC17" s="8"/>
      <c r="AD17" s="6"/>
      <c r="AE17" s="6">
        <v>25.02549019607843</v>
      </c>
      <c r="AF17" s="5">
        <v>202.1409090909091</v>
      </c>
      <c r="AG17" s="5">
        <v>91.33031674208145</v>
      </c>
      <c r="AH17" s="6">
        <v>26.092105263157897</v>
      </c>
      <c r="AI17" s="6">
        <v>41.568627450980394</v>
      </c>
      <c r="AJ17" s="6">
        <v>53.411458333333336</v>
      </c>
      <c r="AK17" s="6">
        <v>77.65972222222223</v>
      </c>
      <c r="AL17" s="6">
        <v>17.93617021276596</v>
      </c>
      <c r="AM17" s="8"/>
      <c r="AN17" s="6">
        <v>27.478971631205674</v>
      </c>
      <c r="AO17" s="6">
        <v>419.82672695035467</v>
      </c>
      <c r="AP17" s="6">
        <v>33.14035087719298</v>
      </c>
      <c r="AQ17" s="6">
        <v>104.2114537444934</v>
      </c>
      <c r="AR17" s="6">
        <v>6.270769230769231</v>
      </c>
      <c r="AS17" s="5"/>
      <c r="AT17" s="6">
        <v>1.2836363636363635</v>
      </c>
      <c r="AU17" s="6">
        <v>0.28400000000000003</v>
      </c>
      <c r="AV17" s="8">
        <v>1.3119444444444448</v>
      </c>
      <c r="AW17" s="5">
        <v>268.60052838427947</v>
      </c>
      <c r="AX17" s="8">
        <v>2.4183050847457617</v>
      </c>
      <c r="AY17" s="8">
        <v>0.4372727272727274</v>
      </c>
      <c r="AZ17" s="6"/>
      <c r="BA17" s="6">
        <v>5.23126582278481</v>
      </c>
      <c r="BB17" s="8">
        <v>1.4003571428571429</v>
      </c>
      <c r="BC17" s="8">
        <v>0.625</v>
      </c>
      <c r="BD17" s="9">
        <v>0.5130173243243243</v>
      </c>
      <c r="BE17" s="9">
        <v>0.7035662673267326</v>
      </c>
      <c r="BF17" s="8">
        <v>18.79691428571429</v>
      </c>
      <c r="BG17" s="8">
        <v>15.557971428571426</v>
      </c>
      <c r="BH17" s="8">
        <v>38.46674285714286</v>
      </c>
      <c r="BI17" s="4">
        <v>312</v>
      </c>
    </row>
    <row r="18" spans="1:61" s="4" customFormat="1" ht="12.75">
      <c r="A18" s="3" t="s">
        <v>1</v>
      </c>
      <c r="B18" s="6">
        <v>54.09435158501442</v>
      </c>
      <c r="C18" s="6">
        <v>15.999504373177842</v>
      </c>
      <c r="D18" s="8">
        <v>1.0724277456647389</v>
      </c>
      <c r="E18" s="19">
        <v>0</v>
      </c>
      <c r="F18" s="6">
        <v>8.865839446064134</v>
      </c>
      <c r="G18" s="8">
        <v>0.17512499999999995</v>
      </c>
      <c r="H18" s="6">
        <v>6.235102040816325</v>
      </c>
      <c r="I18" s="6">
        <v>8.901690962099128</v>
      </c>
      <c r="J18" s="8">
        <v>3.1080869565217397</v>
      </c>
      <c r="K18" s="8">
        <v>0.5191473988439306</v>
      </c>
      <c r="L18" s="8">
        <v>0.159274924471299</v>
      </c>
      <c r="M18" s="8">
        <v>3.0286666666666666</v>
      </c>
      <c r="N18" s="6">
        <v>6.448184</v>
      </c>
      <c r="O18" s="6">
        <v>15.817418604651161</v>
      </c>
      <c r="P18" s="8">
        <v>1.8923717948717933</v>
      </c>
      <c r="Q18" s="6">
        <v>9.957924731182796</v>
      </c>
      <c r="R18" s="8">
        <v>2.858602150537633</v>
      </c>
      <c r="S18" s="8">
        <v>0.9845698924731182</v>
      </c>
      <c r="T18" s="8">
        <v>3.3532391304347824</v>
      </c>
      <c r="U18" s="8">
        <v>0.5579871794871794</v>
      </c>
      <c r="V18" s="8">
        <v>3.851827956989246</v>
      </c>
      <c r="W18" s="8">
        <v>0.7747564102564102</v>
      </c>
      <c r="X18" s="8">
        <v>2.3698064516129036</v>
      </c>
      <c r="Y18" s="8">
        <v>0.3472051282051284</v>
      </c>
      <c r="Z18" s="8">
        <v>2.347397849462366</v>
      </c>
      <c r="AA18" s="8">
        <v>0.3437948717948717</v>
      </c>
      <c r="AB18" s="6">
        <v>13.757575757575758</v>
      </c>
      <c r="AC18" s="8"/>
      <c r="AD18" s="6">
        <v>8.5</v>
      </c>
      <c r="AE18" s="6">
        <v>35.7734693877551</v>
      </c>
      <c r="AF18" s="5">
        <v>241.43388429752065</v>
      </c>
      <c r="AG18" s="5">
        <v>197.28571428571428</v>
      </c>
      <c r="AH18" s="6">
        <v>34.73950617283951</v>
      </c>
      <c r="AI18" s="6">
        <v>129.74285714285713</v>
      </c>
      <c r="AJ18" s="6">
        <v>106.42035398230088</v>
      </c>
      <c r="AK18" s="6">
        <v>80.60077519379846</v>
      </c>
      <c r="AL18" s="6">
        <v>15.3221897810219</v>
      </c>
      <c r="AM18" s="8"/>
      <c r="AN18" s="6">
        <v>11.286842105263156</v>
      </c>
      <c r="AO18" s="6">
        <v>184.31208053691276</v>
      </c>
      <c r="AP18" s="6">
        <v>24.762324723247232</v>
      </c>
      <c r="AQ18" s="6">
        <v>94.30721649484539</v>
      </c>
      <c r="AR18" s="6">
        <v>4.407055555555555</v>
      </c>
      <c r="AS18" s="5">
        <v>0.298</v>
      </c>
      <c r="AT18" s="6">
        <v>1.88</v>
      </c>
      <c r="AU18" s="8"/>
      <c r="AV18" s="8">
        <v>0.2573846153846154</v>
      </c>
      <c r="AW18" s="5">
        <v>121.55637323943665</v>
      </c>
      <c r="AX18" s="8">
        <v>2.116840579710145</v>
      </c>
      <c r="AY18" s="8">
        <v>0.32410606060606056</v>
      </c>
      <c r="AZ18" s="6">
        <v>0</v>
      </c>
      <c r="BA18" s="6">
        <v>4.212148148148148</v>
      </c>
      <c r="BB18" s="8">
        <v>1.1444720000000002</v>
      </c>
      <c r="BC18" s="8">
        <v>0.3392828282828284</v>
      </c>
      <c r="BD18" s="9">
        <v>0.5130177500000002</v>
      </c>
      <c r="BE18" s="9">
        <v>0.7036123164556966</v>
      </c>
      <c r="BF18" s="8">
        <v>18.561255555555558</v>
      </c>
      <c r="BG18" s="8">
        <v>15.59655555555556</v>
      </c>
      <c r="BH18" s="8">
        <v>38.44136388888888</v>
      </c>
      <c r="BI18" s="4">
        <v>373</v>
      </c>
    </row>
    <row r="19" spans="1:61" s="4" customFormat="1" ht="12.75">
      <c r="A19" s="3" t="s">
        <v>2</v>
      </c>
      <c r="B19" s="6">
        <v>55.871034482758645</v>
      </c>
      <c r="C19" s="6">
        <v>15.758596491228074</v>
      </c>
      <c r="D19" s="8">
        <v>0.5938596491228072</v>
      </c>
      <c r="E19" s="19">
        <v>0</v>
      </c>
      <c r="F19" s="6">
        <v>8.92230327586207</v>
      </c>
      <c r="G19" s="8">
        <v>0.17678571428571432</v>
      </c>
      <c r="H19" s="6">
        <v>4.954561403508773</v>
      </c>
      <c r="I19" s="6">
        <v>10.20894736842105</v>
      </c>
      <c r="J19" s="8">
        <v>1.903859649122807</v>
      </c>
      <c r="K19" s="8">
        <v>0.4586666666666665</v>
      </c>
      <c r="L19" s="8">
        <v>0.115</v>
      </c>
      <c r="M19" s="8">
        <v>0.07666666666666667</v>
      </c>
      <c r="N19" s="8">
        <v>2.259135135135135</v>
      </c>
      <c r="O19" s="8">
        <v>5.5743243243243255</v>
      </c>
      <c r="P19" s="8">
        <v>0.8554</v>
      </c>
      <c r="Q19" s="8">
        <v>4.518918918918919</v>
      </c>
      <c r="R19" s="8">
        <v>1.4594594594594597</v>
      </c>
      <c r="S19" s="8">
        <v>0.757689189189189</v>
      </c>
      <c r="T19" s="8">
        <v>1.826833333333334</v>
      </c>
      <c r="U19" s="8">
        <v>0.34989830508474573</v>
      </c>
      <c r="V19" s="8">
        <v>2.1605555555555553</v>
      </c>
      <c r="W19" s="8">
        <v>0.4824727272727272</v>
      </c>
      <c r="X19" s="8">
        <v>1.4319577464788729</v>
      </c>
      <c r="Y19" s="8">
        <v>0.2215535714285715</v>
      </c>
      <c r="Z19" s="8">
        <v>1.555513513513513</v>
      </c>
      <c r="AA19" s="8">
        <v>0.2454333333333333</v>
      </c>
      <c r="AB19" s="6">
        <v>5.135625</v>
      </c>
      <c r="AC19" s="6">
        <v>0.25919534883720935</v>
      </c>
      <c r="AD19" s="6">
        <v>4.072163636363637</v>
      </c>
      <c r="AE19" s="6">
        <v>42.03145161290323</v>
      </c>
      <c r="AF19" s="6">
        <v>309.465625</v>
      </c>
      <c r="AG19" s="6">
        <v>76.72527118644066</v>
      </c>
      <c r="AH19" s="6">
        <v>38.583333333333336</v>
      </c>
      <c r="AI19" s="6">
        <v>30.13809523809524</v>
      </c>
      <c r="AJ19" s="6">
        <v>121.08181818181818</v>
      </c>
      <c r="AK19" s="6">
        <v>101.53529411764707</v>
      </c>
      <c r="AL19" s="6">
        <v>16.332758620689653</v>
      </c>
      <c r="AM19" s="6"/>
      <c r="AN19" s="6">
        <v>6.740394736842105</v>
      </c>
      <c r="AO19" s="6">
        <v>197.74078947368423</v>
      </c>
      <c r="AP19" s="6">
        <v>15.046944444444446</v>
      </c>
      <c r="AQ19" s="6">
        <v>32.39102564102564</v>
      </c>
      <c r="AR19" s="6">
        <v>1.7043529411764713</v>
      </c>
      <c r="AS19" s="6"/>
      <c r="AT19" s="6"/>
      <c r="AU19" s="6"/>
      <c r="AV19" s="8">
        <v>0.24332758620689654</v>
      </c>
      <c r="AW19" s="5">
        <v>117.9375</v>
      </c>
      <c r="AX19" s="8">
        <v>0.9496610169491527</v>
      </c>
      <c r="AY19" s="8">
        <v>0.04228260869565219</v>
      </c>
      <c r="AZ19" s="8"/>
      <c r="BA19" s="6">
        <v>3.4894117647058827</v>
      </c>
      <c r="BB19" s="6">
        <v>0.26471212121212123</v>
      </c>
      <c r="BC19" s="8">
        <v>0.17832352941176474</v>
      </c>
      <c r="BD19" s="9">
        <v>0.5129846190476192</v>
      </c>
      <c r="BE19" s="9">
        <v>0.7037387283950618</v>
      </c>
      <c r="BF19" s="8">
        <v>18.70148051948051</v>
      </c>
      <c r="BG19" s="8">
        <v>15.56724675324675</v>
      </c>
      <c r="BH19" s="8">
        <v>38.34581818181818</v>
      </c>
      <c r="BI19" s="4">
        <v>122</v>
      </c>
    </row>
    <row r="20" spans="1:60" s="4" customFormat="1" ht="12.75">
      <c r="A20" s="3"/>
      <c r="B20" s="6"/>
      <c r="C20" s="6"/>
      <c r="D20" s="8"/>
      <c r="E20" s="19"/>
      <c r="F20" s="6"/>
      <c r="G20" s="8"/>
      <c r="H20" s="6"/>
      <c r="I20" s="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8"/>
      <c r="AW20" s="5"/>
      <c r="AX20" s="8"/>
      <c r="AY20" s="8"/>
      <c r="AZ20" s="8"/>
      <c r="BA20" s="6"/>
      <c r="BB20" s="6"/>
      <c r="BC20" s="8"/>
      <c r="BD20" s="9"/>
      <c r="BE20" s="9"/>
      <c r="BF20" s="8"/>
      <c r="BG20" s="8"/>
      <c r="BH20" s="8"/>
    </row>
    <row r="21" spans="1:61" s="1" customFormat="1" ht="12.75">
      <c r="A21" s="1" t="s">
        <v>4</v>
      </c>
      <c r="B21" s="7">
        <f aca="true" t="shared" si="0" ref="B21:AG21">AVERAGE(B3:B20)</f>
        <v>56.296620078967564</v>
      </c>
      <c r="C21" s="7">
        <f t="shared" si="0"/>
        <v>16.35769211561878</v>
      </c>
      <c r="D21" s="27">
        <f t="shared" si="0"/>
        <v>0.8898192168057307</v>
      </c>
      <c r="E21" s="7">
        <f t="shared" si="0"/>
        <v>0</v>
      </c>
      <c r="F21" s="27">
        <f t="shared" si="0"/>
        <v>7.650234802936541</v>
      </c>
      <c r="G21" s="7">
        <f t="shared" si="0"/>
        <v>0.16756600645382907</v>
      </c>
      <c r="H21" s="7">
        <f t="shared" si="0"/>
        <v>4.7638955335871565</v>
      </c>
      <c r="I21" s="7">
        <f t="shared" si="0"/>
        <v>7.918979432732141</v>
      </c>
      <c r="J21" s="7">
        <f t="shared" si="0"/>
        <v>3.2298209449002586</v>
      </c>
      <c r="K21" s="27">
        <f t="shared" si="0"/>
        <v>1.3450262966680433</v>
      </c>
      <c r="L21" s="7">
        <f t="shared" si="0"/>
        <v>0.22030747728398145</v>
      </c>
      <c r="M21" s="7">
        <f t="shared" si="0"/>
        <v>1.4197135804873853</v>
      </c>
      <c r="N21" s="7">
        <f t="shared" si="0"/>
        <v>16.029673417198655</v>
      </c>
      <c r="O21" s="7">
        <f t="shared" si="0"/>
        <v>32.3049228977529</v>
      </c>
      <c r="P21" s="7">
        <f t="shared" si="0"/>
        <v>3.353362677227957</v>
      </c>
      <c r="Q21" s="7">
        <f t="shared" si="0"/>
        <v>17.358176325030463</v>
      </c>
      <c r="R21" s="7">
        <f t="shared" si="0"/>
        <v>4.081301702174358</v>
      </c>
      <c r="S21" s="7">
        <f t="shared" si="0"/>
        <v>1.4434152313911053</v>
      </c>
      <c r="T21" s="7">
        <f t="shared" si="0"/>
        <v>4.17902804524477</v>
      </c>
      <c r="U21" s="7">
        <f t="shared" si="0"/>
        <v>0.6506112097755814</v>
      </c>
      <c r="V21" s="7">
        <f t="shared" si="0"/>
        <v>3.7901633011947213</v>
      </c>
      <c r="W21" s="7">
        <f t="shared" si="0"/>
        <v>0.7806262726551577</v>
      </c>
      <c r="X21" s="7">
        <f t="shared" si="0"/>
        <v>2.294038776756093</v>
      </c>
      <c r="Y21" s="7">
        <f t="shared" si="0"/>
        <v>0.3536887595457053</v>
      </c>
      <c r="Z21" s="7">
        <f t="shared" si="0"/>
        <v>2.503122320559956</v>
      </c>
      <c r="AA21" s="7">
        <f t="shared" si="0"/>
        <v>0.36522224844023593</v>
      </c>
      <c r="AB21" s="7">
        <f t="shared" si="0"/>
        <v>11.029524766034761</v>
      </c>
      <c r="AC21" s="7">
        <f t="shared" si="0"/>
        <v>3.3857629796285074</v>
      </c>
      <c r="AD21" s="7">
        <f t="shared" si="0"/>
        <v>17.434462611616844</v>
      </c>
      <c r="AE21" s="7">
        <f t="shared" si="0"/>
        <v>27.799667294035718</v>
      </c>
      <c r="AF21" s="7">
        <f t="shared" si="0"/>
        <v>219.71886239211202</v>
      </c>
      <c r="AG21" s="7">
        <f t="shared" si="0"/>
        <v>140.58389503814797</v>
      </c>
      <c r="AH21" s="7">
        <f aca="true" t="shared" si="1" ref="AH21:BI21">AVERAGE(AH3:AH20)</f>
        <v>29.969345853589203</v>
      </c>
      <c r="AI21" s="7">
        <f t="shared" si="1"/>
        <v>62.125805094969095</v>
      </c>
      <c r="AJ21" s="7">
        <f t="shared" si="1"/>
        <v>76.20028063765693</v>
      </c>
      <c r="AK21" s="7">
        <f t="shared" si="1"/>
        <v>80.1419331370226</v>
      </c>
      <c r="AL21" s="7">
        <f t="shared" si="1"/>
        <v>16.025435639437763</v>
      </c>
      <c r="AM21" s="7">
        <f t="shared" si="1"/>
        <v>25.139067460317467</v>
      </c>
      <c r="AN21" s="7">
        <f t="shared" si="1"/>
        <v>35.11939736896849</v>
      </c>
      <c r="AO21" s="7">
        <f t="shared" si="1"/>
        <v>406.36412454491284</v>
      </c>
      <c r="AP21" s="7">
        <f t="shared" si="1"/>
        <v>23.39539256656244</v>
      </c>
      <c r="AQ21" s="7">
        <f t="shared" si="1"/>
        <v>108.47636383005641</v>
      </c>
      <c r="AR21" s="7">
        <f t="shared" si="1"/>
        <v>7.180143412244824</v>
      </c>
      <c r="AS21" s="7">
        <f t="shared" si="1"/>
        <v>1.1293513758968303</v>
      </c>
      <c r="AT21" s="7">
        <f t="shared" si="1"/>
        <v>2.6990364873222012</v>
      </c>
      <c r="AU21" s="7">
        <f t="shared" si="1"/>
        <v>0.7289439997842775</v>
      </c>
      <c r="AV21" s="7">
        <f t="shared" si="1"/>
        <v>1.4301932973461104</v>
      </c>
      <c r="AW21" s="7">
        <f t="shared" si="1"/>
        <v>362.3360590209401</v>
      </c>
      <c r="AX21" s="7">
        <f t="shared" si="1"/>
        <v>3.0679913731148103</v>
      </c>
      <c r="AY21" s="7">
        <f t="shared" si="1"/>
        <v>0.9746698999753862</v>
      </c>
      <c r="AZ21" s="7">
        <f t="shared" si="1"/>
        <v>4.298871428571429</v>
      </c>
      <c r="BA21" s="7">
        <f t="shared" si="1"/>
        <v>6.456891212160734</v>
      </c>
      <c r="BB21" s="7">
        <f t="shared" si="1"/>
        <v>3.6529034233224875</v>
      </c>
      <c r="BC21" s="7">
        <f t="shared" si="1"/>
        <v>1.097439524287305</v>
      </c>
      <c r="BD21" s="28">
        <f t="shared" si="1"/>
        <v>0.5126362780668119</v>
      </c>
      <c r="BE21" s="28">
        <f t="shared" si="1"/>
        <v>0.7041925631903225</v>
      </c>
      <c r="BF21" s="27">
        <f t="shared" si="1"/>
        <v>18.641169045926905</v>
      </c>
      <c r="BG21" s="27">
        <f t="shared" si="1"/>
        <v>15.702610469483076</v>
      </c>
      <c r="BH21" s="27">
        <f t="shared" si="1"/>
        <v>38.427660646870706</v>
      </c>
      <c r="BI21" s="7">
        <f t="shared" si="1"/>
        <v>929.8823529411765</v>
      </c>
    </row>
    <row r="22" spans="60:61" ht="12.75">
      <c r="BH22" s="26" t="s">
        <v>8</v>
      </c>
      <c r="BI22">
        <f>SUM(BI3:BI20)</f>
        <v>15808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Kaipara Hills Forest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B Gunn</dc:creator>
  <cp:keywords/>
  <dc:description/>
  <cp:lastModifiedBy>Derek Gunn</cp:lastModifiedBy>
  <dcterms:created xsi:type="dcterms:W3CDTF">2002-07-20T13:40:00Z</dcterms:created>
  <dcterms:modified xsi:type="dcterms:W3CDTF">2002-07-25T04:25:14Z</dcterms:modified>
  <cp:category/>
  <cp:version/>
  <cp:contentType/>
  <cp:contentStatus/>
</cp:coreProperties>
</file>